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Dropbox/MIF/Finanzas Empiricas/Proyecto/"/>
    </mc:Choice>
  </mc:AlternateContent>
  <xr:revisionPtr revIDLastSave="0" documentId="13_ncr:1_{792C2F62-C4D2-1B4F-B9C2-C780E582A7F3}" xr6:coauthVersionLast="40" xr6:coauthVersionMax="40" xr10:uidLastSave="{00000000-0000-0000-0000-000000000000}"/>
  <bookViews>
    <workbookView xWindow="0" yWindow="460" windowWidth="33420" windowHeight="19940" xr2:uid="{00000000-000D-0000-FFFF-FFFF00000000}"/>
  </bookViews>
  <sheets>
    <sheet name="Hoja1" sheetId="1" r:id="rId1"/>
  </sheets>
  <definedNames>
    <definedName name="solver_adj" localSheetId="0" hidden="1">Hoja1!$AB$3:$AK$3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Hoja1!$AB$3</definedName>
    <definedName name="solver_lhs10" localSheetId="0" hidden="1">Hoja1!$AK$3</definedName>
    <definedName name="solver_lhs11" localSheetId="0" hidden="1">Hoja1!$AL$3</definedName>
    <definedName name="solver_lhs2" localSheetId="0" hidden="1">Hoja1!$AC$3</definedName>
    <definedName name="solver_lhs3" localSheetId="0" hidden="1">Hoja1!$AD$3</definedName>
    <definedName name="solver_lhs4" localSheetId="0" hidden="1">Hoja1!$AE$3</definedName>
    <definedName name="solver_lhs5" localSheetId="0" hidden="1">Hoja1!$AF$3</definedName>
    <definedName name="solver_lhs6" localSheetId="0" hidden="1">Hoja1!$AG$3</definedName>
    <definedName name="solver_lhs7" localSheetId="0" hidden="1">Hoja1!$AH$3</definedName>
    <definedName name="solver_lhs8" localSheetId="0" hidden="1">Hoja1!$AI$3</definedName>
    <definedName name="solver_lhs9" localSheetId="0" hidden="1">Hoja1!$AJ$3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Hoja1!$AA$3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2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5%</definedName>
    <definedName name="solver_rhs10" localSheetId="0" hidden="1">5%</definedName>
    <definedName name="solver_rhs11" localSheetId="0" hidden="1">1</definedName>
    <definedName name="solver_rhs2" localSheetId="0" hidden="1">5%</definedName>
    <definedName name="solver_rhs3" localSheetId="0" hidden="1">5%</definedName>
    <definedName name="solver_rhs4" localSheetId="0" hidden="1">5%</definedName>
    <definedName name="solver_rhs5" localSheetId="0" hidden="1">5%</definedName>
    <definedName name="solver_rhs6" localSheetId="0" hidden="1">5%</definedName>
    <definedName name="solver_rhs7" localSheetId="0" hidden="1">5%</definedName>
    <definedName name="solver_rhs8" localSheetId="0" hidden="1">5%</definedName>
    <definedName name="solver_rhs9" localSheetId="0" hidden="1">5%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Q3" i="1" l="1"/>
  <c r="X1002" i="1" l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O1002" i="1"/>
  <c r="P1002" i="1"/>
  <c r="Q1002" i="1"/>
  <c r="R1002" i="1"/>
  <c r="S1002" i="1"/>
  <c r="T1002" i="1"/>
  <c r="U1002" i="1"/>
  <c r="V1002" i="1"/>
  <c r="W1002" i="1"/>
  <c r="O1003" i="1"/>
  <c r="P1003" i="1"/>
  <c r="Q1003" i="1"/>
  <c r="R1003" i="1"/>
  <c r="S1003" i="1"/>
  <c r="T1003" i="1"/>
  <c r="U1003" i="1"/>
  <c r="V1003" i="1"/>
  <c r="W1003" i="1"/>
  <c r="O1004" i="1"/>
  <c r="P1004" i="1"/>
  <c r="Q1004" i="1"/>
  <c r="R1004" i="1"/>
  <c r="S1004" i="1"/>
  <c r="T1004" i="1"/>
  <c r="U1004" i="1"/>
  <c r="V1004" i="1"/>
  <c r="W1004" i="1"/>
  <c r="O1005" i="1"/>
  <c r="P1005" i="1"/>
  <c r="Q1005" i="1"/>
  <c r="R1005" i="1"/>
  <c r="S1005" i="1"/>
  <c r="T1005" i="1"/>
  <c r="U1005" i="1"/>
  <c r="V1005" i="1"/>
  <c r="W1005" i="1"/>
  <c r="O1006" i="1"/>
  <c r="P1006" i="1"/>
  <c r="Q1006" i="1"/>
  <c r="R1006" i="1"/>
  <c r="S1006" i="1"/>
  <c r="T1006" i="1"/>
  <c r="U1006" i="1"/>
  <c r="V1006" i="1"/>
  <c r="W1006" i="1"/>
  <c r="O1007" i="1"/>
  <c r="P1007" i="1"/>
  <c r="Q1007" i="1"/>
  <c r="R1007" i="1"/>
  <c r="S1007" i="1"/>
  <c r="T1007" i="1"/>
  <c r="U1007" i="1"/>
  <c r="V1007" i="1"/>
  <c r="W1007" i="1"/>
  <c r="O1008" i="1"/>
  <c r="P1008" i="1"/>
  <c r="Q1008" i="1"/>
  <c r="R1008" i="1"/>
  <c r="S1008" i="1"/>
  <c r="T1008" i="1"/>
  <c r="U1008" i="1"/>
  <c r="V1008" i="1"/>
  <c r="W1008" i="1"/>
  <c r="O1009" i="1"/>
  <c r="P1009" i="1"/>
  <c r="Q1009" i="1"/>
  <c r="R1009" i="1"/>
  <c r="S1009" i="1"/>
  <c r="T1009" i="1"/>
  <c r="U1009" i="1"/>
  <c r="V1009" i="1"/>
  <c r="W1009" i="1"/>
  <c r="O1010" i="1"/>
  <c r="P1010" i="1"/>
  <c r="Q1010" i="1"/>
  <c r="R1010" i="1"/>
  <c r="S1010" i="1"/>
  <c r="T1010" i="1"/>
  <c r="U1010" i="1"/>
  <c r="V1010" i="1"/>
  <c r="W1010" i="1"/>
  <c r="O1011" i="1"/>
  <c r="P1011" i="1"/>
  <c r="Q1011" i="1"/>
  <c r="R1011" i="1"/>
  <c r="S1011" i="1"/>
  <c r="T1011" i="1"/>
  <c r="U1011" i="1"/>
  <c r="V1011" i="1"/>
  <c r="W1011" i="1"/>
  <c r="O1012" i="1"/>
  <c r="P1012" i="1"/>
  <c r="Q1012" i="1"/>
  <c r="R1012" i="1"/>
  <c r="S1012" i="1"/>
  <c r="T1012" i="1"/>
  <c r="U1012" i="1"/>
  <c r="V1012" i="1"/>
  <c r="W1012" i="1"/>
  <c r="Y1012" i="1" s="1"/>
  <c r="O1013" i="1"/>
  <c r="P1013" i="1"/>
  <c r="Q1013" i="1"/>
  <c r="R1013" i="1"/>
  <c r="S1013" i="1"/>
  <c r="T1013" i="1"/>
  <c r="U1013" i="1"/>
  <c r="V1013" i="1"/>
  <c r="W1013" i="1"/>
  <c r="O1014" i="1"/>
  <c r="P1014" i="1"/>
  <c r="Q1014" i="1"/>
  <c r="R1014" i="1"/>
  <c r="S1014" i="1"/>
  <c r="T1014" i="1"/>
  <c r="U1014" i="1"/>
  <c r="V1014" i="1"/>
  <c r="W1014" i="1"/>
  <c r="O1015" i="1"/>
  <c r="P1015" i="1"/>
  <c r="Q1015" i="1"/>
  <c r="R1015" i="1"/>
  <c r="S1015" i="1"/>
  <c r="T1015" i="1"/>
  <c r="U1015" i="1"/>
  <c r="V1015" i="1"/>
  <c r="W1015" i="1"/>
  <c r="O1016" i="1"/>
  <c r="P1016" i="1"/>
  <c r="Q1016" i="1"/>
  <c r="R1016" i="1"/>
  <c r="S1016" i="1"/>
  <c r="T1016" i="1"/>
  <c r="U1016" i="1"/>
  <c r="V1016" i="1"/>
  <c r="W1016" i="1"/>
  <c r="O1017" i="1"/>
  <c r="P1017" i="1"/>
  <c r="Q1017" i="1"/>
  <c r="R1017" i="1"/>
  <c r="S1017" i="1"/>
  <c r="T1017" i="1"/>
  <c r="U1017" i="1"/>
  <c r="V1017" i="1"/>
  <c r="W1017" i="1"/>
  <c r="O1018" i="1"/>
  <c r="P1018" i="1"/>
  <c r="Q1018" i="1"/>
  <c r="R1018" i="1"/>
  <c r="S1018" i="1"/>
  <c r="T1018" i="1"/>
  <c r="U1018" i="1"/>
  <c r="V1018" i="1"/>
  <c r="W1018" i="1"/>
  <c r="O1019" i="1"/>
  <c r="P1019" i="1"/>
  <c r="Q1019" i="1"/>
  <c r="R1019" i="1"/>
  <c r="S1019" i="1"/>
  <c r="T1019" i="1"/>
  <c r="U1019" i="1"/>
  <c r="V1019" i="1"/>
  <c r="W1019" i="1"/>
  <c r="O1020" i="1"/>
  <c r="P1020" i="1"/>
  <c r="Q1020" i="1"/>
  <c r="R1020" i="1"/>
  <c r="S1020" i="1"/>
  <c r="T1020" i="1"/>
  <c r="U1020" i="1"/>
  <c r="V1020" i="1"/>
  <c r="W1020" i="1"/>
  <c r="O1021" i="1"/>
  <c r="P1021" i="1"/>
  <c r="Q1021" i="1"/>
  <c r="R1021" i="1"/>
  <c r="S1021" i="1"/>
  <c r="T1021" i="1"/>
  <c r="U1021" i="1"/>
  <c r="V1021" i="1"/>
  <c r="W1021" i="1"/>
  <c r="O1022" i="1"/>
  <c r="P1022" i="1"/>
  <c r="Q1022" i="1"/>
  <c r="R1022" i="1"/>
  <c r="S1022" i="1"/>
  <c r="T1022" i="1"/>
  <c r="U1022" i="1"/>
  <c r="V1022" i="1"/>
  <c r="W1022" i="1"/>
  <c r="O1023" i="1"/>
  <c r="P1023" i="1"/>
  <c r="Q1023" i="1"/>
  <c r="R1023" i="1"/>
  <c r="S1023" i="1"/>
  <c r="T1023" i="1"/>
  <c r="U1023" i="1"/>
  <c r="V1023" i="1"/>
  <c r="W1023" i="1"/>
  <c r="O1024" i="1"/>
  <c r="P1024" i="1"/>
  <c r="Q1024" i="1"/>
  <c r="R1024" i="1"/>
  <c r="S1024" i="1"/>
  <c r="T1024" i="1"/>
  <c r="U1024" i="1"/>
  <c r="V1024" i="1"/>
  <c r="W1024" i="1"/>
  <c r="Y1024" i="1" s="1"/>
  <c r="O1025" i="1"/>
  <c r="P1025" i="1"/>
  <c r="Q1025" i="1"/>
  <c r="R1025" i="1"/>
  <c r="S1025" i="1"/>
  <c r="T1025" i="1"/>
  <c r="U1025" i="1"/>
  <c r="V1025" i="1"/>
  <c r="W1025" i="1"/>
  <c r="O1026" i="1"/>
  <c r="P1026" i="1"/>
  <c r="Q1026" i="1"/>
  <c r="R1026" i="1"/>
  <c r="S1026" i="1"/>
  <c r="T1026" i="1"/>
  <c r="U1026" i="1"/>
  <c r="V1026" i="1"/>
  <c r="W1026" i="1"/>
  <c r="O1027" i="1"/>
  <c r="P1027" i="1"/>
  <c r="Q1027" i="1"/>
  <c r="R1027" i="1"/>
  <c r="S1027" i="1"/>
  <c r="T1027" i="1"/>
  <c r="U1027" i="1"/>
  <c r="V1027" i="1"/>
  <c r="W1027" i="1"/>
  <c r="O1028" i="1"/>
  <c r="P1028" i="1"/>
  <c r="Q1028" i="1"/>
  <c r="R1028" i="1"/>
  <c r="S1028" i="1"/>
  <c r="T1028" i="1"/>
  <c r="U1028" i="1"/>
  <c r="V1028" i="1"/>
  <c r="W1028" i="1"/>
  <c r="O1029" i="1"/>
  <c r="P1029" i="1"/>
  <c r="Q1029" i="1"/>
  <c r="R1029" i="1"/>
  <c r="S1029" i="1"/>
  <c r="T1029" i="1"/>
  <c r="U1029" i="1"/>
  <c r="V1029" i="1"/>
  <c r="W1029" i="1"/>
  <c r="O1030" i="1"/>
  <c r="P1030" i="1"/>
  <c r="Q1030" i="1"/>
  <c r="R1030" i="1"/>
  <c r="S1030" i="1"/>
  <c r="T1030" i="1"/>
  <c r="U1030" i="1"/>
  <c r="V1030" i="1"/>
  <c r="W1030" i="1"/>
  <c r="O1031" i="1"/>
  <c r="P1031" i="1"/>
  <c r="Q1031" i="1"/>
  <c r="R1031" i="1"/>
  <c r="S1031" i="1"/>
  <c r="T1031" i="1"/>
  <c r="U1031" i="1"/>
  <c r="V1031" i="1"/>
  <c r="W1031" i="1"/>
  <c r="O1032" i="1"/>
  <c r="P1032" i="1"/>
  <c r="Q1032" i="1"/>
  <c r="R1032" i="1"/>
  <c r="S1032" i="1"/>
  <c r="T1032" i="1"/>
  <c r="U1032" i="1"/>
  <c r="V1032" i="1"/>
  <c r="W1032" i="1"/>
  <c r="O1033" i="1"/>
  <c r="P1033" i="1"/>
  <c r="Q1033" i="1"/>
  <c r="R1033" i="1"/>
  <c r="S1033" i="1"/>
  <c r="T1033" i="1"/>
  <c r="U1033" i="1"/>
  <c r="V1033" i="1"/>
  <c r="W1033" i="1"/>
  <c r="O1034" i="1"/>
  <c r="P1034" i="1"/>
  <c r="Q1034" i="1"/>
  <c r="R1034" i="1"/>
  <c r="S1034" i="1"/>
  <c r="T1034" i="1"/>
  <c r="U1034" i="1"/>
  <c r="V1034" i="1"/>
  <c r="W1034" i="1"/>
  <c r="O1035" i="1"/>
  <c r="P1035" i="1"/>
  <c r="Q1035" i="1"/>
  <c r="R1035" i="1"/>
  <c r="S1035" i="1"/>
  <c r="T1035" i="1"/>
  <c r="U1035" i="1"/>
  <c r="V1035" i="1"/>
  <c r="W1035" i="1"/>
  <c r="O1036" i="1"/>
  <c r="P1036" i="1"/>
  <c r="Q1036" i="1"/>
  <c r="R1036" i="1"/>
  <c r="S1036" i="1"/>
  <c r="T1036" i="1"/>
  <c r="U1036" i="1"/>
  <c r="V1036" i="1"/>
  <c r="W1036" i="1"/>
  <c r="Y1036" i="1" s="1"/>
  <c r="O1037" i="1"/>
  <c r="P1037" i="1"/>
  <c r="Q1037" i="1"/>
  <c r="R1037" i="1"/>
  <c r="S1037" i="1"/>
  <c r="T1037" i="1"/>
  <c r="U1037" i="1"/>
  <c r="V1037" i="1"/>
  <c r="W1037" i="1"/>
  <c r="O1038" i="1"/>
  <c r="P1038" i="1"/>
  <c r="Q1038" i="1"/>
  <c r="R1038" i="1"/>
  <c r="S1038" i="1"/>
  <c r="T1038" i="1"/>
  <c r="U1038" i="1"/>
  <c r="V1038" i="1"/>
  <c r="W1038" i="1"/>
  <c r="O1039" i="1"/>
  <c r="P1039" i="1"/>
  <c r="Q1039" i="1"/>
  <c r="R1039" i="1"/>
  <c r="S1039" i="1"/>
  <c r="T1039" i="1"/>
  <c r="U1039" i="1"/>
  <c r="V1039" i="1"/>
  <c r="W1039" i="1"/>
  <c r="O1040" i="1"/>
  <c r="P1040" i="1"/>
  <c r="Q1040" i="1"/>
  <c r="R1040" i="1"/>
  <c r="S1040" i="1"/>
  <c r="T1040" i="1"/>
  <c r="U1040" i="1"/>
  <c r="V1040" i="1"/>
  <c r="W1040" i="1"/>
  <c r="O1041" i="1"/>
  <c r="P1041" i="1"/>
  <c r="Q1041" i="1"/>
  <c r="R1041" i="1"/>
  <c r="S1041" i="1"/>
  <c r="T1041" i="1"/>
  <c r="U1041" i="1"/>
  <c r="V1041" i="1"/>
  <c r="W1041" i="1"/>
  <c r="O1042" i="1"/>
  <c r="P1042" i="1"/>
  <c r="Q1042" i="1"/>
  <c r="R1042" i="1"/>
  <c r="S1042" i="1"/>
  <c r="T1042" i="1"/>
  <c r="U1042" i="1"/>
  <c r="V1042" i="1"/>
  <c r="W1042" i="1"/>
  <c r="O1043" i="1"/>
  <c r="P1043" i="1"/>
  <c r="Q1043" i="1"/>
  <c r="R1043" i="1"/>
  <c r="S1043" i="1"/>
  <c r="T1043" i="1"/>
  <c r="U1043" i="1"/>
  <c r="V1043" i="1"/>
  <c r="W1043" i="1"/>
  <c r="O1044" i="1"/>
  <c r="P1044" i="1"/>
  <c r="Q1044" i="1"/>
  <c r="R1044" i="1"/>
  <c r="S1044" i="1"/>
  <c r="T1044" i="1"/>
  <c r="U1044" i="1"/>
  <c r="V1044" i="1"/>
  <c r="W1044" i="1"/>
  <c r="O1045" i="1"/>
  <c r="P1045" i="1"/>
  <c r="Q1045" i="1"/>
  <c r="R1045" i="1"/>
  <c r="S1045" i="1"/>
  <c r="T1045" i="1"/>
  <c r="U1045" i="1"/>
  <c r="V1045" i="1"/>
  <c r="W1045" i="1"/>
  <c r="O1046" i="1"/>
  <c r="P1046" i="1"/>
  <c r="Q1046" i="1"/>
  <c r="R1046" i="1"/>
  <c r="S1046" i="1"/>
  <c r="T1046" i="1"/>
  <c r="U1046" i="1"/>
  <c r="V1046" i="1"/>
  <c r="W1046" i="1"/>
  <c r="O1047" i="1"/>
  <c r="P1047" i="1"/>
  <c r="Q1047" i="1"/>
  <c r="R1047" i="1"/>
  <c r="S1047" i="1"/>
  <c r="T1047" i="1"/>
  <c r="U1047" i="1"/>
  <c r="V1047" i="1"/>
  <c r="W1047" i="1"/>
  <c r="O1048" i="1"/>
  <c r="P1048" i="1"/>
  <c r="Q1048" i="1"/>
  <c r="R1048" i="1"/>
  <c r="S1048" i="1"/>
  <c r="T1048" i="1"/>
  <c r="U1048" i="1"/>
  <c r="V1048" i="1"/>
  <c r="W1048" i="1"/>
  <c r="Y1048" i="1" s="1"/>
  <c r="O1049" i="1"/>
  <c r="P1049" i="1"/>
  <c r="Q1049" i="1"/>
  <c r="R1049" i="1"/>
  <c r="S1049" i="1"/>
  <c r="T1049" i="1"/>
  <c r="U1049" i="1"/>
  <c r="V1049" i="1"/>
  <c r="W1049" i="1"/>
  <c r="O1050" i="1"/>
  <c r="P1050" i="1"/>
  <c r="Q1050" i="1"/>
  <c r="R1050" i="1"/>
  <c r="S1050" i="1"/>
  <c r="T1050" i="1"/>
  <c r="U1050" i="1"/>
  <c r="V1050" i="1"/>
  <c r="W1050" i="1"/>
  <c r="O1051" i="1"/>
  <c r="P1051" i="1"/>
  <c r="Q1051" i="1"/>
  <c r="R1051" i="1"/>
  <c r="S1051" i="1"/>
  <c r="T1051" i="1"/>
  <c r="U1051" i="1"/>
  <c r="V1051" i="1"/>
  <c r="W1051" i="1"/>
  <c r="O1052" i="1"/>
  <c r="P1052" i="1"/>
  <c r="Q1052" i="1"/>
  <c r="R1052" i="1"/>
  <c r="S1052" i="1"/>
  <c r="T1052" i="1"/>
  <c r="U1052" i="1"/>
  <c r="V1052" i="1"/>
  <c r="W1052" i="1"/>
  <c r="O1053" i="1"/>
  <c r="P1053" i="1"/>
  <c r="Q1053" i="1"/>
  <c r="R1053" i="1"/>
  <c r="S1053" i="1"/>
  <c r="T1053" i="1"/>
  <c r="U1053" i="1"/>
  <c r="V1053" i="1"/>
  <c r="W1053" i="1"/>
  <c r="O1054" i="1"/>
  <c r="P1054" i="1"/>
  <c r="Q1054" i="1"/>
  <c r="R1054" i="1"/>
  <c r="S1054" i="1"/>
  <c r="T1054" i="1"/>
  <c r="U1054" i="1"/>
  <c r="V1054" i="1"/>
  <c r="W1054" i="1"/>
  <c r="O1055" i="1"/>
  <c r="P1055" i="1"/>
  <c r="Q1055" i="1"/>
  <c r="R1055" i="1"/>
  <c r="S1055" i="1"/>
  <c r="T1055" i="1"/>
  <c r="U1055" i="1"/>
  <c r="V1055" i="1"/>
  <c r="W1055" i="1"/>
  <c r="O1056" i="1"/>
  <c r="P1056" i="1"/>
  <c r="Q1056" i="1"/>
  <c r="R1056" i="1"/>
  <c r="S1056" i="1"/>
  <c r="T1056" i="1"/>
  <c r="U1056" i="1"/>
  <c r="V1056" i="1"/>
  <c r="W1056" i="1"/>
  <c r="O1057" i="1"/>
  <c r="P1057" i="1"/>
  <c r="Q1057" i="1"/>
  <c r="R1057" i="1"/>
  <c r="S1057" i="1"/>
  <c r="T1057" i="1"/>
  <c r="U1057" i="1"/>
  <c r="V1057" i="1"/>
  <c r="W1057" i="1"/>
  <c r="O1058" i="1"/>
  <c r="P1058" i="1"/>
  <c r="Q1058" i="1"/>
  <c r="R1058" i="1"/>
  <c r="S1058" i="1"/>
  <c r="T1058" i="1"/>
  <c r="U1058" i="1"/>
  <c r="V1058" i="1"/>
  <c r="W1058" i="1"/>
  <c r="O1059" i="1"/>
  <c r="P1059" i="1"/>
  <c r="Q1059" i="1"/>
  <c r="R1059" i="1"/>
  <c r="S1059" i="1"/>
  <c r="T1059" i="1"/>
  <c r="U1059" i="1"/>
  <c r="V1059" i="1"/>
  <c r="W1059" i="1"/>
  <c r="O1060" i="1"/>
  <c r="P1060" i="1"/>
  <c r="Q1060" i="1"/>
  <c r="R1060" i="1"/>
  <c r="S1060" i="1"/>
  <c r="T1060" i="1"/>
  <c r="U1060" i="1"/>
  <c r="V1060" i="1"/>
  <c r="W1060" i="1"/>
  <c r="Y1060" i="1" s="1"/>
  <c r="O1061" i="1"/>
  <c r="P1061" i="1"/>
  <c r="Q1061" i="1"/>
  <c r="R1061" i="1"/>
  <c r="S1061" i="1"/>
  <c r="T1061" i="1"/>
  <c r="U1061" i="1"/>
  <c r="V1061" i="1"/>
  <c r="W1061" i="1"/>
  <c r="O1062" i="1"/>
  <c r="P1062" i="1"/>
  <c r="Q1062" i="1"/>
  <c r="R1062" i="1"/>
  <c r="S1062" i="1"/>
  <c r="T1062" i="1"/>
  <c r="U1062" i="1"/>
  <c r="V1062" i="1"/>
  <c r="W1062" i="1"/>
  <c r="O1063" i="1"/>
  <c r="P1063" i="1"/>
  <c r="Q1063" i="1"/>
  <c r="R1063" i="1"/>
  <c r="S1063" i="1"/>
  <c r="T1063" i="1"/>
  <c r="U1063" i="1"/>
  <c r="V1063" i="1"/>
  <c r="W1063" i="1"/>
  <c r="O1064" i="1"/>
  <c r="P1064" i="1"/>
  <c r="Q1064" i="1"/>
  <c r="R1064" i="1"/>
  <c r="S1064" i="1"/>
  <c r="T1064" i="1"/>
  <c r="U1064" i="1"/>
  <c r="V1064" i="1"/>
  <c r="W1064" i="1"/>
  <c r="O1065" i="1"/>
  <c r="P1065" i="1"/>
  <c r="Q1065" i="1"/>
  <c r="R1065" i="1"/>
  <c r="S1065" i="1"/>
  <c r="T1065" i="1"/>
  <c r="U1065" i="1"/>
  <c r="V1065" i="1"/>
  <c r="W1065" i="1"/>
  <c r="O1066" i="1"/>
  <c r="P1066" i="1"/>
  <c r="Q1066" i="1"/>
  <c r="R1066" i="1"/>
  <c r="S1066" i="1"/>
  <c r="T1066" i="1"/>
  <c r="U1066" i="1"/>
  <c r="V1066" i="1"/>
  <c r="W1066" i="1"/>
  <c r="O1067" i="1"/>
  <c r="P1067" i="1"/>
  <c r="Q1067" i="1"/>
  <c r="R1067" i="1"/>
  <c r="S1067" i="1"/>
  <c r="T1067" i="1"/>
  <c r="U1067" i="1"/>
  <c r="V1067" i="1"/>
  <c r="W1067" i="1"/>
  <c r="O1068" i="1"/>
  <c r="P1068" i="1"/>
  <c r="Q1068" i="1"/>
  <c r="R1068" i="1"/>
  <c r="S1068" i="1"/>
  <c r="T1068" i="1"/>
  <c r="U1068" i="1"/>
  <c r="V1068" i="1"/>
  <c r="W1068" i="1"/>
  <c r="O1069" i="1"/>
  <c r="P1069" i="1"/>
  <c r="Q1069" i="1"/>
  <c r="R1069" i="1"/>
  <c r="S1069" i="1"/>
  <c r="T1069" i="1"/>
  <c r="U1069" i="1"/>
  <c r="V1069" i="1"/>
  <c r="W1069" i="1"/>
  <c r="O1070" i="1"/>
  <c r="P1070" i="1"/>
  <c r="Q1070" i="1"/>
  <c r="R1070" i="1"/>
  <c r="S1070" i="1"/>
  <c r="T1070" i="1"/>
  <c r="U1070" i="1"/>
  <c r="V1070" i="1"/>
  <c r="W1070" i="1"/>
  <c r="O1071" i="1"/>
  <c r="P1071" i="1"/>
  <c r="Q1071" i="1"/>
  <c r="R1071" i="1"/>
  <c r="S1071" i="1"/>
  <c r="T1071" i="1"/>
  <c r="U1071" i="1"/>
  <c r="V1071" i="1"/>
  <c r="W1071" i="1"/>
  <c r="O1072" i="1"/>
  <c r="P1072" i="1"/>
  <c r="Q1072" i="1"/>
  <c r="R1072" i="1"/>
  <c r="S1072" i="1"/>
  <c r="T1072" i="1"/>
  <c r="U1072" i="1"/>
  <c r="V1072" i="1"/>
  <c r="W1072" i="1"/>
  <c r="Y1072" i="1" s="1"/>
  <c r="O1073" i="1"/>
  <c r="P1073" i="1"/>
  <c r="Q1073" i="1"/>
  <c r="R1073" i="1"/>
  <c r="S1073" i="1"/>
  <c r="T1073" i="1"/>
  <c r="U1073" i="1"/>
  <c r="V1073" i="1"/>
  <c r="W1073" i="1"/>
  <c r="O1074" i="1"/>
  <c r="P1074" i="1"/>
  <c r="Q1074" i="1"/>
  <c r="R1074" i="1"/>
  <c r="S1074" i="1"/>
  <c r="T1074" i="1"/>
  <c r="U1074" i="1"/>
  <c r="V1074" i="1"/>
  <c r="W1074" i="1"/>
  <c r="O1075" i="1"/>
  <c r="P1075" i="1"/>
  <c r="Q1075" i="1"/>
  <c r="R1075" i="1"/>
  <c r="S1075" i="1"/>
  <c r="T1075" i="1"/>
  <c r="U1075" i="1"/>
  <c r="V1075" i="1"/>
  <c r="W1075" i="1"/>
  <c r="O1076" i="1"/>
  <c r="P1076" i="1"/>
  <c r="Q1076" i="1"/>
  <c r="R1076" i="1"/>
  <c r="S1076" i="1"/>
  <c r="T1076" i="1"/>
  <c r="U1076" i="1"/>
  <c r="V1076" i="1"/>
  <c r="W1076" i="1"/>
  <c r="O1077" i="1"/>
  <c r="P1077" i="1"/>
  <c r="Q1077" i="1"/>
  <c r="R1077" i="1"/>
  <c r="S1077" i="1"/>
  <c r="T1077" i="1"/>
  <c r="U1077" i="1"/>
  <c r="V1077" i="1"/>
  <c r="W1077" i="1"/>
  <c r="O1078" i="1"/>
  <c r="P1078" i="1"/>
  <c r="Q1078" i="1"/>
  <c r="R1078" i="1"/>
  <c r="S1078" i="1"/>
  <c r="T1078" i="1"/>
  <c r="U1078" i="1"/>
  <c r="V1078" i="1"/>
  <c r="W1078" i="1"/>
  <c r="O1079" i="1"/>
  <c r="P1079" i="1"/>
  <c r="Q1079" i="1"/>
  <c r="R1079" i="1"/>
  <c r="S1079" i="1"/>
  <c r="T1079" i="1"/>
  <c r="U1079" i="1"/>
  <c r="V1079" i="1"/>
  <c r="W1079" i="1"/>
  <c r="O1080" i="1"/>
  <c r="P1080" i="1"/>
  <c r="Q1080" i="1"/>
  <c r="R1080" i="1"/>
  <c r="S1080" i="1"/>
  <c r="T1080" i="1"/>
  <c r="U1080" i="1"/>
  <c r="V1080" i="1"/>
  <c r="W1080" i="1"/>
  <c r="O1081" i="1"/>
  <c r="P1081" i="1"/>
  <c r="Q1081" i="1"/>
  <c r="R1081" i="1"/>
  <c r="S1081" i="1"/>
  <c r="T1081" i="1"/>
  <c r="U1081" i="1"/>
  <c r="V1081" i="1"/>
  <c r="W1081" i="1"/>
  <c r="O1082" i="1"/>
  <c r="P1082" i="1"/>
  <c r="Q1082" i="1"/>
  <c r="R1082" i="1"/>
  <c r="S1082" i="1"/>
  <c r="T1082" i="1"/>
  <c r="U1082" i="1"/>
  <c r="V1082" i="1"/>
  <c r="W1082" i="1"/>
  <c r="O1083" i="1"/>
  <c r="P1083" i="1"/>
  <c r="Q1083" i="1"/>
  <c r="R1083" i="1"/>
  <c r="S1083" i="1"/>
  <c r="T1083" i="1"/>
  <c r="U1083" i="1"/>
  <c r="V1083" i="1"/>
  <c r="W1083" i="1"/>
  <c r="O1084" i="1"/>
  <c r="P1084" i="1"/>
  <c r="Q1084" i="1"/>
  <c r="R1084" i="1"/>
  <c r="S1084" i="1"/>
  <c r="T1084" i="1"/>
  <c r="U1084" i="1"/>
  <c r="V1084" i="1"/>
  <c r="W1084" i="1"/>
  <c r="Y1084" i="1" s="1"/>
  <c r="O1085" i="1"/>
  <c r="P1085" i="1"/>
  <c r="Q1085" i="1"/>
  <c r="R1085" i="1"/>
  <c r="S1085" i="1"/>
  <c r="T1085" i="1"/>
  <c r="U1085" i="1"/>
  <c r="V1085" i="1"/>
  <c r="W1085" i="1"/>
  <c r="O1086" i="1"/>
  <c r="P1086" i="1"/>
  <c r="Q1086" i="1"/>
  <c r="R1086" i="1"/>
  <c r="S1086" i="1"/>
  <c r="T1086" i="1"/>
  <c r="U1086" i="1"/>
  <c r="V1086" i="1"/>
  <c r="W1086" i="1"/>
  <c r="O1087" i="1"/>
  <c r="P1087" i="1"/>
  <c r="Q1087" i="1"/>
  <c r="R1087" i="1"/>
  <c r="S1087" i="1"/>
  <c r="T1087" i="1"/>
  <c r="U1087" i="1"/>
  <c r="V1087" i="1"/>
  <c r="W1087" i="1"/>
  <c r="O1088" i="1"/>
  <c r="P1088" i="1"/>
  <c r="Q1088" i="1"/>
  <c r="R1088" i="1"/>
  <c r="S1088" i="1"/>
  <c r="T1088" i="1"/>
  <c r="U1088" i="1"/>
  <c r="V1088" i="1"/>
  <c r="W1088" i="1"/>
  <c r="O1089" i="1"/>
  <c r="P1089" i="1"/>
  <c r="Q1089" i="1"/>
  <c r="R1089" i="1"/>
  <c r="S1089" i="1"/>
  <c r="T1089" i="1"/>
  <c r="U1089" i="1"/>
  <c r="V1089" i="1"/>
  <c r="W1089" i="1"/>
  <c r="O1090" i="1"/>
  <c r="P1090" i="1"/>
  <c r="Q1090" i="1"/>
  <c r="R1090" i="1"/>
  <c r="S1090" i="1"/>
  <c r="T1090" i="1"/>
  <c r="U1090" i="1"/>
  <c r="V1090" i="1"/>
  <c r="W1090" i="1"/>
  <c r="O1091" i="1"/>
  <c r="P1091" i="1"/>
  <c r="Q1091" i="1"/>
  <c r="R1091" i="1"/>
  <c r="S1091" i="1"/>
  <c r="T1091" i="1"/>
  <c r="U1091" i="1"/>
  <c r="V1091" i="1"/>
  <c r="W1091" i="1"/>
  <c r="O1092" i="1"/>
  <c r="P1092" i="1"/>
  <c r="Q1092" i="1"/>
  <c r="R1092" i="1"/>
  <c r="S1092" i="1"/>
  <c r="T1092" i="1"/>
  <c r="U1092" i="1"/>
  <c r="V1092" i="1"/>
  <c r="W1092" i="1"/>
  <c r="O1093" i="1"/>
  <c r="P1093" i="1"/>
  <c r="Q1093" i="1"/>
  <c r="R1093" i="1"/>
  <c r="S1093" i="1"/>
  <c r="T1093" i="1"/>
  <c r="U1093" i="1"/>
  <c r="V1093" i="1"/>
  <c r="W1093" i="1"/>
  <c r="O1094" i="1"/>
  <c r="P1094" i="1"/>
  <c r="Q1094" i="1"/>
  <c r="R1094" i="1"/>
  <c r="S1094" i="1"/>
  <c r="T1094" i="1"/>
  <c r="U1094" i="1"/>
  <c r="V1094" i="1"/>
  <c r="W1094" i="1"/>
  <c r="O1095" i="1"/>
  <c r="P1095" i="1"/>
  <c r="Q1095" i="1"/>
  <c r="R1095" i="1"/>
  <c r="S1095" i="1"/>
  <c r="T1095" i="1"/>
  <c r="U1095" i="1"/>
  <c r="V1095" i="1"/>
  <c r="W1095" i="1"/>
  <c r="O1096" i="1"/>
  <c r="P1096" i="1"/>
  <c r="Q1096" i="1"/>
  <c r="R1096" i="1"/>
  <c r="S1096" i="1"/>
  <c r="T1096" i="1"/>
  <c r="U1096" i="1"/>
  <c r="V1096" i="1"/>
  <c r="W1096" i="1"/>
  <c r="Y1096" i="1" s="1"/>
  <c r="O1097" i="1"/>
  <c r="P1097" i="1"/>
  <c r="Q1097" i="1"/>
  <c r="R1097" i="1"/>
  <c r="S1097" i="1"/>
  <c r="T1097" i="1"/>
  <c r="U1097" i="1"/>
  <c r="V1097" i="1"/>
  <c r="W1097" i="1"/>
  <c r="O1098" i="1"/>
  <c r="P1098" i="1"/>
  <c r="Q1098" i="1"/>
  <c r="R1098" i="1"/>
  <c r="S1098" i="1"/>
  <c r="T1098" i="1"/>
  <c r="U1098" i="1"/>
  <c r="V1098" i="1"/>
  <c r="W1098" i="1"/>
  <c r="O1099" i="1"/>
  <c r="P1099" i="1"/>
  <c r="Q1099" i="1"/>
  <c r="R1099" i="1"/>
  <c r="S1099" i="1"/>
  <c r="T1099" i="1"/>
  <c r="U1099" i="1"/>
  <c r="V1099" i="1"/>
  <c r="W1099" i="1"/>
  <c r="O1100" i="1"/>
  <c r="P1100" i="1"/>
  <c r="Q1100" i="1"/>
  <c r="R1100" i="1"/>
  <c r="S1100" i="1"/>
  <c r="T1100" i="1"/>
  <c r="U1100" i="1"/>
  <c r="V1100" i="1"/>
  <c r="W1100" i="1"/>
  <c r="O1101" i="1"/>
  <c r="P1101" i="1"/>
  <c r="Q1101" i="1"/>
  <c r="R1101" i="1"/>
  <c r="S1101" i="1"/>
  <c r="T1101" i="1"/>
  <c r="U1101" i="1"/>
  <c r="V1101" i="1"/>
  <c r="W1101" i="1"/>
  <c r="O1102" i="1"/>
  <c r="P1102" i="1"/>
  <c r="Q1102" i="1"/>
  <c r="R1102" i="1"/>
  <c r="S1102" i="1"/>
  <c r="T1102" i="1"/>
  <c r="U1102" i="1"/>
  <c r="V1102" i="1"/>
  <c r="W1102" i="1"/>
  <c r="O1103" i="1"/>
  <c r="P1103" i="1"/>
  <c r="Q1103" i="1"/>
  <c r="R1103" i="1"/>
  <c r="S1103" i="1"/>
  <c r="T1103" i="1"/>
  <c r="U1103" i="1"/>
  <c r="V1103" i="1"/>
  <c r="W1103" i="1"/>
  <c r="O1104" i="1"/>
  <c r="P1104" i="1"/>
  <c r="Q1104" i="1"/>
  <c r="R1104" i="1"/>
  <c r="S1104" i="1"/>
  <c r="T1104" i="1"/>
  <c r="U1104" i="1"/>
  <c r="V1104" i="1"/>
  <c r="W1104" i="1"/>
  <c r="O1105" i="1"/>
  <c r="P1105" i="1"/>
  <c r="Q1105" i="1"/>
  <c r="R1105" i="1"/>
  <c r="S1105" i="1"/>
  <c r="T1105" i="1"/>
  <c r="U1105" i="1"/>
  <c r="V1105" i="1"/>
  <c r="W1105" i="1"/>
  <c r="O1106" i="1"/>
  <c r="P1106" i="1"/>
  <c r="Q1106" i="1"/>
  <c r="R1106" i="1"/>
  <c r="S1106" i="1"/>
  <c r="T1106" i="1"/>
  <c r="U1106" i="1"/>
  <c r="V1106" i="1"/>
  <c r="W1106" i="1"/>
  <c r="O1107" i="1"/>
  <c r="P1107" i="1"/>
  <c r="Q1107" i="1"/>
  <c r="R1107" i="1"/>
  <c r="S1107" i="1"/>
  <c r="T1107" i="1"/>
  <c r="U1107" i="1"/>
  <c r="V1107" i="1"/>
  <c r="W1107" i="1"/>
  <c r="O1108" i="1"/>
  <c r="P1108" i="1"/>
  <c r="Q1108" i="1"/>
  <c r="R1108" i="1"/>
  <c r="S1108" i="1"/>
  <c r="T1108" i="1"/>
  <c r="U1108" i="1"/>
  <c r="V1108" i="1"/>
  <c r="W1108" i="1"/>
  <c r="Y1108" i="1" s="1"/>
  <c r="O1109" i="1"/>
  <c r="P1109" i="1"/>
  <c r="Q1109" i="1"/>
  <c r="R1109" i="1"/>
  <c r="S1109" i="1"/>
  <c r="T1109" i="1"/>
  <c r="U1109" i="1"/>
  <c r="V1109" i="1"/>
  <c r="W1109" i="1"/>
  <c r="O1110" i="1"/>
  <c r="P1110" i="1"/>
  <c r="Q1110" i="1"/>
  <c r="R1110" i="1"/>
  <c r="S1110" i="1"/>
  <c r="T1110" i="1"/>
  <c r="U1110" i="1"/>
  <c r="V1110" i="1"/>
  <c r="W1110" i="1"/>
  <c r="O1111" i="1"/>
  <c r="P1111" i="1"/>
  <c r="Q1111" i="1"/>
  <c r="R1111" i="1"/>
  <c r="S1111" i="1"/>
  <c r="T1111" i="1"/>
  <c r="U1111" i="1"/>
  <c r="V1111" i="1"/>
  <c r="W1111" i="1"/>
  <c r="O1112" i="1"/>
  <c r="P1112" i="1"/>
  <c r="Q1112" i="1"/>
  <c r="R1112" i="1"/>
  <c r="S1112" i="1"/>
  <c r="T1112" i="1"/>
  <c r="U1112" i="1"/>
  <c r="V1112" i="1"/>
  <c r="W1112" i="1"/>
  <c r="O1113" i="1"/>
  <c r="P1113" i="1"/>
  <c r="Q1113" i="1"/>
  <c r="R1113" i="1"/>
  <c r="S1113" i="1"/>
  <c r="T1113" i="1"/>
  <c r="U1113" i="1"/>
  <c r="V1113" i="1"/>
  <c r="W1113" i="1"/>
  <c r="O1114" i="1"/>
  <c r="P1114" i="1"/>
  <c r="Q1114" i="1"/>
  <c r="R1114" i="1"/>
  <c r="S1114" i="1"/>
  <c r="T1114" i="1"/>
  <c r="U1114" i="1"/>
  <c r="V1114" i="1"/>
  <c r="W1114" i="1"/>
  <c r="O1115" i="1"/>
  <c r="P1115" i="1"/>
  <c r="Q1115" i="1"/>
  <c r="R1115" i="1"/>
  <c r="S1115" i="1"/>
  <c r="T1115" i="1"/>
  <c r="U1115" i="1"/>
  <c r="V1115" i="1"/>
  <c r="W1115" i="1"/>
  <c r="O1116" i="1"/>
  <c r="P1116" i="1"/>
  <c r="Q1116" i="1"/>
  <c r="R1116" i="1"/>
  <c r="S1116" i="1"/>
  <c r="T1116" i="1"/>
  <c r="U1116" i="1"/>
  <c r="V1116" i="1"/>
  <c r="W1116" i="1"/>
  <c r="O1117" i="1"/>
  <c r="P1117" i="1"/>
  <c r="Q1117" i="1"/>
  <c r="R1117" i="1"/>
  <c r="S1117" i="1"/>
  <c r="T1117" i="1"/>
  <c r="U1117" i="1"/>
  <c r="V1117" i="1"/>
  <c r="W1117" i="1"/>
  <c r="O1118" i="1"/>
  <c r="P1118" i="1"/>
  <c r="Q1118" i="1"/>
  <c r="R1118" i="1"/>
  <c r="S1118" i="1"/>
  <c r="T1118" i="1"/>
  <c r="U1118" i="1"/>
  <c r="V1118" i="1"/>
  <c r="W1118" i="1"/>
  <c r="O1119" i="1"/>
  <c r="P1119" i="1"/>
  <c r="Q1119" i="1"/>
  <c r="R1119" i="1"/>
  <c r="S1119" i="1"/>
  <c r="T1119" i="1"/>
  <c r="U1119" i="1"/>
  <c r="V1119" i="1"/>
  <c r="W1119" i="1"/>
  <c r="O1120" i="1"/>
  <c r="P1120" i="1"/>
  <c r="Q1120" i="1"/>
  <c r="R1120" i="1"/>
  <c r="S1120" i="1"/>
  <c r="T1120" i="1"/>
  <c r="U1120" i="1"/>
  <c r="V1120" i="1"/>
  <c r="W1120" i="1"/>
  <c r="Y1120" i="1" s="1"/>
  <c r="O1121" i="1"/>
  <c r="P1121" i="1"/>
  <c r="Q1121" i="1"/>
  <c r="R1121" i="1"/>
  <c r="S1121" i="1"/>
  <c r="T1121" i="1"/>
  <c r="U1121" i="1"/>
  <c r="V1121" i="1"/>
  <c r="W1121" i="1"/>
  <c r="O1122" i="1"/>
  <c r="P1122" i="1"/>
  <c r="Q1122" i="1"/>
  <c r="R1122" i="1"/>
  <c r="S1122" i="1"/>
  <c r="T1122" i="1"/>
  <c r="U1122" i="1"/>
  <c r="V1122" i="1"/>
  <c r="W1122" i="1"/>
  <c r="O1123" i="1"/>
  <c r="P1123" i="1"/>
  <c r="Q1123" i="1"/>
  <c r="R1123" i="1"/>
  <c r="S1123" i="1"/>
  <c r="T1123" i="1"/>
  <c r="U1123" i="1"/>
  <c r="V1123" i="1"/>
  <c r="W1123" i="1"/>
  <c r="O1124" i="1"/>
  <c r="P1124" i="1"/>
  <c r="Q1124" i="1"/>
  <c r="R1124" i="1"/>
  <c r="S1124" i="1"/>
  <c r="T1124" i="1"/>
  <c r="U1124" i="1"/>
  <c r="V1124" i="1"/>
  <c r="W1124" i="1"/>
  <c r="O1125" i="1"/>
  <c r="P1125" i="1"/>
  <c r="Q1125" i="1"/>
  <c r="R1125" i="1"/>
  <c r="S1125" i="1"/>
  <c r="T1125" i="1"/>
  <c r="U1125" i="1"/>
  <c r="V1125" i="1"/>
  <c r="W1125" i="1"/>
  <c r="O1126" i="1"/>
  <c r="P1126" i="1"/>
  <c r="Q1126" i="1"/>
  <c r="R1126" i="1"/>
  <c r="S1126" i="1"/>
  <c r="T1126" i="1"/>
  <c r="U1126" i="1"/>
  <c r="V1126" i="1"/>
  <c r="W1126" i="1"/>
  <c r="O1127" i="1"/>
  <c r="P1127" i="1"/>
  <c r="Q1127" i="1"/>
  <c r="R1127" i="1"/>
  <c r="S1127" i="1"/>
  <c r="T1127" i="1"/>
  <c r="U1127" i="1"/>
  <c r="V1127" i="1"/>
  <c r="W1127" i="1"/>
  <c r="O1128" i="1"/>
  <c r="P1128" i="1"/>
  <c r="Q1128" i="1"/>
  <c r="R1128" i="1"/>
  <c r="S1128" i="1"/>
  <c r="T1128" i="1"/>
  <c r="U1128" i="1"/>
  <c r="V1128" i="1"/>
  <c r="W1128" i="1"/>
  <c r="O1129" i="1"/>
  <c r="P1129" i="1"/>
  <c r="Q1129" i="1"/>
  <c r="R1129" i="1"/>
  <c r="S1129" i="1"/>
  <c r="T1129" i="1"/>
  <c r="U1129" i="1"/>
  <c r="V1129" i="1"/>
  <c r="W1129" i="1"/>
  <c r="O1130" i="1"/>
  <c r="P1130" i="1"/>
  <c r="Q1130" i="1"/>
  <c r="R1130" i="1"/>
  <c r="S1130" i="1"/>
  <c r="T1130" i="1"/>
  <c r="U1130" i="1"/>
  <c r="V1130" i="1"/>
  <c r="W1130" i="1"/>
  <c r="O1131" i="1"/>
  <c r="P1131" i="1"/>
  <c r="Q1131" i="1"/>
  <c r="R1131" i="1"/>
  <c r="S1131" i="1"/>
  <c r="T1131" i="1"/>
  <c r="U1131" i="1"/>
  <c r="V1131" i="1"/>
  <c r="W1131" i="1"/>
  <c r="O1132" i="1"/>
  <c r="P1132" i="1"/>
  <c r="Q1132" i="1"/>
  <c r="R1132" i="1"/>
  <c r="S1132" i="1"/>
  <c r="T1132" i="1"/>
  <c r="U1132" i="1"/>
  <c r="V1132" i="1"/>
  <c r="W1132" i="1"/>
  <c r="Y1132" i="1" s="1"/>
  <c r="O1133" i="1"/>
  <c r="P1133" i="1"/>
  <c r="Q1133" i="1"/>
  <c r="R1133" i="1"/>
  <c r="S1133" i="1"/>
  <c r="T1133" i="1"/>
  <c r="U1133" i="1"/>
  <c r="V1133" i="1"/>
  <c r="W1133" i="1"/>
  <c r="O1134" i="1"/>
  <c r="P1134" i="1"/>
  <c r="Q1134" i="1"/>
  <c r="R1134" i="1"/>
  <c r="S1134" i="1"/>
  <c r="T1134" i="1"/>
  <c r="U1134" i="1"/>
  <c r="V1134" i="1"/>
  <c r="W1134" i="1"/>
  <c r="O1135" i="1"/>
  <c r="P1135" i="1"/>
  <c r="Q1135" i="1"/>
  <c r="R1135" i="1"/>
  <c r="S1135" i="1"/>
  <c r="T1135" i="1"/>
  <c r="U1135" i="1"/>
  <c r="V1135" i="1"/>
  <c r="W1135" i="1"/>
  <c r="O1136" i="1"/>
  <c r="P1136" i="1"/>
  <c r="Q1136" i="1"/>
  <c r="R1136" i="1"/>
  <c r="S1136" i="1"/>
  <c r="T1136" i="1"/>
  <c r="U1136" i="1"/>
  <c r="V1136" i="1"/>
  <c r="W1136" i="1"/>
  <c r="O1137" i="1"/>
  <c r="P1137" i="1"/>
  <c r="Q1137" i="1"/>
  <c r="R1137" i="1"/>
  <c r="S1137" i="1"/>
  <c r="T1137" i="1"/>
  <c r="U1137" i="1"/>
  <c r="V1137" i="1"/>
  <c r="W1137" i="1"/>
  <c r="O1138" i="1"/>
  <c r="P1138" i="1"/>
  <c r="Q1138" i="1"/>
  <c r="R1138" i="1"/>
  <c r="S1138" i="1"/>
  <c r="T1138" i="1"/>
  <c r="U1138" i="1"/>
  <c r="V1138" i="1"/>
  <c r="W1138" i="1"/>
  <c r="O1139" i="1"/>
  <c r="P1139" i="1"/>
  <c r="Q1139" i="1"/>
  <c r="R1139" i="1"/>
  <c r="S1139" i="1"/>
  <c r="T1139" i="1"/>
  <c r="U1139" i="1"/>
  <c r="V1139" i="1"/>
  <c r="W1139" i="1"/>
  <c r="O1140" i="1"/>
  <c r="P1140" i="1"/>
  <c r="Q1140" i="1"/>
  <c r="R1140" i="1"/>
  <c r="S1140" i="1"/>
  <c r="T1140" i="1"/>
  <c r="U1140" i="1"/>
  <c r="V1140" i="1"/>
  <c r="W1140" i="1"/>
  <c r="O1141" i="1"/>
  <c r="P1141" i="1"/>
  <c r="Q1141" i="1"/>
  <c r="R1141" i="1"/>
  <c r="S1141" i="1"/>
  <c r="T1141" i="1"/>
  <c r="U1141" i="1"/>
  <c r="V1141" i="1"/>
  <c r="W1141" i="1"/>
  <c r="O1142" i="1"/>
  <c r="P1142" i="1"/>
  <c r="Q1142" i="1"/>
  <c r="R1142" i="1"/>
  <c r="S1142" i="1"/>
  <c r="T1142" i="1"/>
  <c r="U1142" i="1"/>
  <c r="V1142" i="1"/>
  <c r="W1142" i="1"/>
  <c r="O1143" i="1"/>
  <c r="P1143" i="1"/>
  <c r="Q1143" i="1"/>
  <c r="R1143" i="1"/>
  <c r="S1143" i="1"/>
  <c r="T1143" i="1"/>
  <c r="U1143" i="1"/>
  <c r="V1143" i="1"/>
  <c r="W1143" i="1"/>
  <c r="O1144" i="1"/>
  <c r="P1144" i="1"/>
  <c r="Q1144" i="1"/>
  <c r="R1144" i="1"/>
  <c r="S1144" i="1"/>
  <c r="T1144" i="1"/>
  <c r="U1144" i="1"/>
  <c r="V1144" i="1"/>
  <c r="W1144" i="1"/>
  <c r="Y1144" i="1" s="1"/>
  <c r="O1145" i="1"/>
  <c r="P1145" i="1"/>
  <c r="Q1145" i="1"/>
  <c r="R1145" i="1"/>
  <c r="S1145" i="1"/>
  <c r="T1145" i="1"/>
  <c r="U1145" i="1"/>
  <c r="V1145" i="1"/>
  <c r="W1145" i="1"/>
  <c r="O1146" i="1"/>
  <c r="P1146" i="1"/>
  <c r="Q1146" i="1"/>
  <c r="R1146" i="1"/>
  <c r="S1146" i="1"/>
  <c r="T1146" i="1"/>
  <c r="U1146" i="1"/>
  <c r="V1146" i="1"/>
  <c r="W1146" i="1"/>
  <c r="O1147" i="1"/>
  <c r="P1147" i="1"/>
  <c r="Q1147" i="1"/>
  <c r="R1147" i="1"/>
  <c r="S1147" i="1"/>
  <c r="T1147" i="1"/>
  <c r="U1147" i="1"/>
  <c r="V1147" i="1"/>
  <c r="W1147" i="1"/>
  <c r="O1148" i="1"/>
  <c r="P1148" i="1"/>
  <c r="Q1148" i="1"/>
  <c r="R1148" i="1"/>
  <c r="S1148" i="1"/>
  <c r="T1148" i="1"/>
  <c r="U1148" i="1"/>
  <c r="V1148" i="1"/>
  <c r="W1148" i="1"/>
  <c r="O1149" i="1"/>
  <c r="P1149" i="1"/>
  <c r="Q1149" i="1"/>
  <c r="R1149" i="1"/>
  <c r="S1149" i="1"/>
  <c r="T1149" i="1"/>
  <c r="U1149" i="1"/>
  <c r="V1149" i="1"/>
  <c r="W1149" i="1"/>
  <c r="O1150" i="1"/>
  <c r="P1150" i="1"/>
  <c r="Q1150" i="1"/>
  <c r="R1150" i="1"/>
  <c r="S1150" i="1"/>
  <c r="T1150" i="1"/>
  <c r="U1150" i="1"/>
  <c r="V1150" i="1"/>
  <c r="W1150" i="1"/>
  <c r="O1151" i="1"/>
  <c r="P1151" i="1"/>
  <c r="Q1151" i="1"/>
  <c r="R1151" i="1"/>
  <c r="S1151" i="1"/>
  <c r="T1151" i="1"/>
  <c r="U1151" i="1"/>
  <c r="V1151" i="1"/>
  <c r="W1151" i="1"/>
  <c r="O1152" i="1"/>
  <c r="P1152" i="1"/>
  <c r="Q1152" i="1"/>
  <c r="R1152" i="1"/>
  <c r="S1152" i="1"/>
  <c r="T1152" i="1"/>
  <c r="U1152" i="1"/>
  <c r="V1152" i="1"/>
  <c r="W1152" i="1"/>
  <c r="O1153" i="1"/>
  <c r="P1153" i="1"/>
  <c r="Q1153" i="1"/>
  <c r="R1153" i="1"/>
  <c r="S1153" i="1"/>
  <c r="T1153" i="1"/>
  <c r="U1153" i="1"/>
  <c r="V1153" i="1"/>
  <c r="W1153" i="1"/>
  <c r="O1154" i="1"/>
  <c r="P1154" i="1"/>
  <c r="Q1154" i="1"/>
  <c r="R1154" i="1"/>
  <c r="S1154" i="1"/>
  <c r="T1154" i="1"/>
  <c r="U1154" i="1"/>
  <c r="V1154" i="1"/>
  <c r="W1154" i="1"/>
  <c r="O1155" i="1"/>
  <c r="P1155" i="1"/>
  <c r="Q1155" i="1"/>
  <c r="R1155" i="1"/>
  <c r="S1155" i="1"/>
  <c r="T1155" i="1"/>
  <c r="U1155" i="1"/>
  <c r="V1155" i="1"/>
  <c r="W1155" i="1"/>
  <c r="N1003" i="1"/>
  <c r="Y1003" i="1" s="1"/>
  <c r="N1004" i="1"/>
  <c r="Y1004" i="1" s="1"/>
  <c r="N1005" i="1"/>
  <c r="Y1005" i="1" s="1"/>
  <c r="N1006" i="1"/>
  <c r="Y1006" i="1" s="1"/>
  <c r="N1007" i="1"/>
  <c r="Y1007" i="1" s="1"/>
  <c r="N1008" i="1"/>
  <c r="Y1008" i="1" s="1"/>
  <c r="N1009" i="1"/>
  <c r="Y1009" i="1" s="1"/>
  <c r="N1010" i="1"/>
  <c r="Y1010" i="1" s="1"/>
  <c r="N1011" i="1"/>
  <c r="Y1011" i="1" s="1"/>
  <c r="N1012" i="1"/>
  <c r="N1013" i="1"/>
  <c r="Y1013" i="1" s="1"/>
  <c r="N1014" i="1"/>
  <c r="N1015" i="1"/>
  <c r="Y1015" i="1" s="1"/>
  <c r="N1016" i="1"/>
  <c r="Y1016" i="1" s="1"/>
  <c r="N1017" i="1"/>
  <c r="Y1017" i="1" s="1"/>
  <c r="N1018" i="1"/>
  <c r="Y1018" i="1" s="1"/>
  <c r="N1019" i="1"/>
  <c r="Y1019" i="1" s="1"/>
  <c r="N1020" i="1"/>
  <c r="Y1020" i="1" s="1"/>
  <c r="N1021" i="1"/>
  <c r="Y1021" i="1" s="1"/>
  <c r="N1022" i="1"/>
  <c r="Y1022" i="1" s="1"/>
  <c r="N1023" i="1"/>
  <c r="Y1023" i="1" s="1"/>
  <c r="N1024" i="1"/>
  <c r="N1025" i="1"/>
  <c r="Y1025" i="1" s="1"/>
  <c r="N1026" i="1"/>
  <c r="N1027" i="1"/>
  <c r="Y1027" i="1" s="1"/>
  <c r="N1028" i="1"/>
  <c r="Y1028" i="1" s="1"/>
  <c r="N1029" i="1"/>
  <c r="Y1029" i="1" s="1"/>
  <c r="N1030" i="1"/>
  <c r="Y1030" i="1" s="1"/>
  <c r="N1031" i="1"/>
  <c r="Y1031" i="1" s="1"/>
  <c r="N1032" i="1"/>
  <c r="Y1032" i="1" s="1"/>
  <c r="N1033" i="1"/>
  <c r="Y1033" i="1" s="1"/>
  <c r="N1034" i="1"/>
  <c r="Y1034" i="1" s="1"/>
  <c r="N1035" i="1"/>
  <c r="Y1035" i="1" s="1"/>
  <c r="N1036" i="1"/>
  <c r="N1037" i="1"/>
  <c r="Y1037" i="1" s="1"/>
  <c r="N1038" i="1"/>
  <c r="N1039" i="1"/>
  <c r="N1040" i="1"/>
  <c r="Y1040" i="1" s="1"/>
  <c r="N1041" i="1"/>
  <c r="Y1041" i="1" s="1"/>
  <c r="N1042" i="1"/>
  <c r="Y1042" i="1" s="1"/>
  <c r="N1043" i="1"/>
  <c r="Y1043" i="1" s="1"/>
  <c r="N1044" i="1"/>
  <c r="Y1044" i="1" s="1"/>
  <c r="N1045" i="1"/>
  <c r="Y1045" i="1" s="1"/>
  <c r="N1046" i="1"/>
  <c r="Y1046" i="1" s="1"/>
  <c r="N1047" i="1"/>
  <c r="Y1047" i="1" s="1"/>
  <c r="N1048" i="1"/>
  <c r="N1049" i="1"/>
  <c r="Y1049" i="1" s="1"/>
  <c r="N1050" i="1"/>
  <c r="N1051" i="1"/>
  <c r="N1052" i="1"/>
  <c r="Y1052" i="1" s="1"/>
  <c r="N1053" i="1"/>
  <c r="Y1053" i="1" s="1"/>
  <c r="N1054" i="1"/>
  <c r="N1055" i="1"/>
  <c r="Y1055" i="1" s="1"/>
  <c r="N1056" i="1"/>
  <c r="Y1056" i="1" s="1"/>
  <c r="N1057" i="1"/>
  <c r="Y1057" i="1" s="1"/>
  <c r="N1058" i="1"/>
  <c r="Y1058" i="1" s="1"/>
  <c r="N1059" i="1"/>
  <c r="Y1059" i="1" s="1"/>
  <c r="N1060" i="1"/>
  <c r="N1061" i="1"/>
  <c r="Y1061" i="1" s="1"/>
  <c r="N1062" i="1"/>
  <c r="N1063" i="1"/>
  <c r="N1064" i="1"/>
  <c r="Y1064" i="1" s="1"/>
  <c r="N1065" i="1"/>
  <c r="Y1065" i="1" s="1"/>
  <c r="N1066" i="1"/>
  <c r="N1067" i="1"/>
  <c r="Y1067" i="1" s="1"/>
  <c r="N1068" i="1"/>
  <c r="Y1068" i="1" s="1"/>
  <c r="N1069" i="1"/>
  <c r="Y1069" i="1" s="1"/>
  <c r="N1070" i="1"/>
  <c r="Y1070" i="1" s="1"/>
  <c r="N1071" i="1"/>
  <c r="Y1071" i="1" s="1"/>
  <c r="N1072" i="1"/>
  <c r="N1073" i="1"/>
  <c r="Y1073" i="1" s="1"/>
  <c r="N1074" i="1"/>
  <c r="N1075" i="1"/>
  <c r="N1076" i="1"/>
  <c r="Y1076" i="1" s="1"/>
  <c r="N1077" i="1"/>
  <c r="Y1077" i="1" s="1"/>
  <c r="N1078" i="1"/>
  <c r="N1079" i="1"/>
  <c r="Y1079" i="1" s="1"/>
  <c r="N1080" i="1"/>
  <c r="Y1080" i="1" s="1"/>
  <c r="N1081" i="1"/>
  <c r="Y1081" i="1" s="1"/>
  <c r="N1082" i="1"/>
  <c r="Y1082" i="1" s="1"/>
  <c r="N1083" i="1"/>
  <c r="Y1083" i="1" s="1"/>
  <c r="N1084" i="1"/>
  <c r="N1085" i="1"/>
  <c r="Y1085" i="1" s="1"/>
  <c r="N1086" i="1"/>
  <c r="N1087" i="1"/>
  <c r="N1088" i="1"/>
  <c r="Y1088" i="1" s="1"/>
  <c r="N1089" i="1"/>
  <c r="Y1089" i="1" s="1"/>
  <c r="N1090" i="1"/>
  <c r="N1091" i="1"/>
  <c r="Y1091" i="1" s="1"/>
  <c r="N1092" i="1"/>
  <c r="Y1092" i="1" s="1"/>
  <c r="N1093" i="1"/>
  <c r="Y1093" i="1" s="1"/>
  <c r="N1094" i="1"/>
  <c r="Y1094" i="1" s="1"/>
  <c r="N1095" i="1"/>
  <c r="Y1095" i="1" s="1"/>
  <c r="N1096" i="1"/>
  <c r="N1097" i="1"/>
  <c r="Y1097" i="1" s="1"/>
  <c r="N1098" i="1"/>
  <c r="N1099" i="1"/>
  <c r="N1100" i="1"/>
  <c r="Y1100" i="1" s="1"/>
  <c r="N1101" i="1"/>
  <c r="Y1101" i="1" s="1"/>
  <c r="N1102" i="1"/>
  <c r="N1103" i="1"/>
  <c r="Y1103" i="1" s="1"/>
  <c r="N1104" i="1"/>
  <c r="Y1104" i="1" s="1"/>
  <c r="N1105" i="1"/>
  <c r="Y1105" i="1" s="1"/>
  <c r="N1106" i="1"/>
  <c r="Y1106" i="1" s="1"/>
  <c r="N1107" i="1"/>
  <c r="Y1107" i="1" s="1"/>
  <c r="N1108" i="1"/>
  <c r="N1109" i="1"/>
  <c r="Y1109" i="1" s="1"/>
  <c r="N1110" i="1"/>
  <c r="N1111" i="1"/>
  <c r="N1112" i="1"/>
  <c r="Y1112" i="1" s="1"/>
  <c r="N1113" i="1"/>
  <c r="Y1113" i="1" s="1"/>
  <c r="N1114" i="1"/>
  <c r="N1115" i="1"/>
  <c r="Y1115" i="1" s="1"/>
  <c r="N1116" i="1"/>
  <c r="Y1116" i="1" s="1"/>
  <c r="N1117" i="1"/>
  <c r="Y1117" i="1" s="1"/>
  <c r="N1118" i="1"/>
  <c r="Y1118" i="1" s="1"/>
  <c r="N1119" i="1"/>
  <c r="Y1119" i="1" s="1"/>
  <c r="N1120" i="1"/>
  <c r="N1121" i="1"/>
  <c r="Y1121" i="1" s="1"/>
  <c r="N1122" i="1"/>
  <c r="N1123" i="1"/>
  <c r="N1124" i="1"/>
  <c r="N1125" i="1"/>
  <c r="Y1125" i="1" s="1"/>
  <c r="N1126" i="1"/>
  <c r="N1127" i="1"/>
  <c r="N1128" i="1"/>
  <c r="Y1128" i="1" s="1"/>
  <c r="N1129" i="1"/>
  <c r="Y1129" i="1" s="1"/>
  <c r="N1130" i="1"/>
  <c r="Y1130" i="1" s="1"/>
  <c r="N1131" i="1"/>
  <c r="Y1131" i="1" s="1"/>
  <c r="N1132" i="1"/>
  <c r="N1133" i="1"/>
  <c r="Y1133" i="1" s="1"/>
  <c r="N1134" i="1"/>
  <c r="N1135" i="1"/>
  <c r="N1136" i="1"/>
  <c r="N1137" i="1"/>
  <c r="Y1137" i="1" s="1"/>
  <c r="N1138" i="1"/>
  <c r="N1139" i="1"/>
  <c r="N1140" i="1"/>
  <c r="N1141" i="1"/>
  <c r="Y1141" i="1" s="1"/>
  <c r="N1142" i="1"/>
  <c r="Y1142" i="1" s="1"/>
  <c r="N1143" i="1"/>
  <c r="Y1143" i="1" s="1"/>
  <c r="N1144" i="1"/>
  <c r="N1145" i="1"/>
  <c r="Y1145" i="1" s="1"/>
  <c r="N1146" i="1"/>
  <c r="N1147" i="1"/>
  <c r="N1148" i="1"/>
  <c r="N1149" i="1"/>
  <c r="Y1149" i="1" s="1"/>
  <c r="N1150" i="1"/>
  <c r="N1151" i="1"/>
  <c r="N1152" i="1"/>
  <c r="N1153" i="1"/>
  <c r="Y1153" i="1" s="1"/>
  <c r="N1154" i="1"/>
  <c r="Y1154" i="1" s="1"/>
  <c r="N1155" i="1"/>
  <c r="Y1155" i="1" s="1"/>
  <c r="N1002" i="1"/>
  <c r="Y1002" i="1" s="1"/>
  <c r="Y1152" i="1" l="1"/>
  <c r="Y1139" i="1"/>
  <c r="Y1127" i="1"/>
  <c r="Y1138" i="1"/>
  <c r="Y1126" i="1"/>
  <c r="Y1114" i="1"/>
  <c r="Y1102" i="1"/>
  <c r="Y1090" i="1"/>
  <c r="Y1078" i="1"/>
  <c r="Y1066" i="1"/>
  <c r="Y1054" i="1"/>
  <c r="Y1151" i="1"/>
  <c r="Y1150" i="1"/>
  <c r="Y1140" i="1"/>
  <c r="Y1136" i="1"/>
  <c r="Y1135" i="1"/>
  <c r="Y1123" i="1"/>
  <c r="Y1111" i="1"/>
  <c r="Y1099" i="1"/>
  <c r="Y1087" i="1"/>
  <c r="Y1075" i="1"/>
  <c r="Y1063" i="1"/>
  <c r="Y1051" i="1"/>
  <c r="Y1039" i="1"/>
  <c r="Y1124" i="1"/>
  <c r="Y1147" i="1"/>
  <c r="Y1146" i="1"/>
  <c r="Y1134" i="1"/>
  <c r="Y1122" i="1"/>
  <c r="Y1110" i="1"/>
  <c r="Y1098" i="1"/>
  <c r="Y1086" i="1"/>
  <c r="Y1074" i="1"/>
  <c r="Y1062" i="1"/>
  <c r="Y1050" i="1"/>
  <c r="Y1038" i="1"/>
  <c r="Y1026" i="1"/>
  <c r="Y1014" i="1"/>
  <c r="Y1148" i="1"/>
  <c r="AL3" i="1"/>
  <c r="N398" i="1"/>
  <c r="O4" i="1"/>
  <c r="P4" i="1"/>
  <c r="Q4" i="1"/>
  <c r="R4" i="1"/>
  <c r="S4" i="1"/>
  <c r="T4" i="1"/>
  <c r="U4" i="1"/>
  <c r="V4" i="1"/>
  <c r="W4" i="1"/>
  <c r="X4" i="1"/>
  <c r="O5" i="1"/>
  <c r="P5" i="1"/>
  <c r="Q5" i="1"/>
  <c r="R5" i="1"/>
  <c r="S5" i="1"/>
  <c r="T5" i="1"/>
  <c r="U5" i="1"/>
  <c r="V5" i="1"/>
  <c r="W5" i="1"/>
  <c r="X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O14" i="1"/>
  <c r="P14" i="1"/>
  <c r="Q14" i="1"/>
  <c r="R14" i="1"/>
  <c r="S14" i="1"/>
  <c r="T14" i="1"/>
  <c r="U14" i="1"/>
  <c r="V14" i="1"/>
  <c r="W14" i="1"/>
  <c r="X14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O17" i="1"/>
  <c r="P17" i="1"/>
  <c r="Q17" i="1"/>
  <c r="R17" i="1"/>
  <c r="S17" i="1"/>
  <c r="T17" i="1"/>
  <c r="U17" i="1"/>
  <c r="V17" i="1"/>
  <c r="W17" i="1"/>
  <c r="X17" i="1"/>
  <c r="O18" i="1"/>
  <c r="P18" i="1"/>
  <c r="Q18" i="1"/>
  <c r="R18" i="1"/>
  <c r="S18" i="1"/>
  <c r="T18" i="1"/>
  <c r="U18" i="1"/>
  <c r="V18" i="1"/>
  <c r="W18" i="1"/>
  <c r="X18" i="1"/>
  <c r="O19" i="1"/>
  <c r="P19" i="1"/>
  <c r="Q19" i="1"/>
  <c r="R19" i="1"/>
  <c r="S19" i="1"/>
  <c r="T19" i="1"/>
  <c r="U19" i="1"/>
  <c r="V19" i="1"/>
  <c r="W19" i="1"/>
  <c r="X19" i="1"/>
  <c r="O20" i="1"/>
  <c r="P20" i="1"/>
  <c r="Q20" i="1"/>
  <c r="R20" i="1"/>
  <c r="S20" i="1"/>
  <c r="T20" i="1"/>
  <c r="U20" i="1"/>
  <c r="V20" i="1"/>
  <c r="W20" i="1"/>
  <c r="X20" i="1"/>
  <c r="O21" i="1"/>
  <c r="P21" i="1"/>
  <c r="Q21" i="1"/>
  <c r="R21" i="1"/>
  <c r="S21" i="1"/>
  <c r="T21" i="1"/>
  <c r="U21" i="1"/>
  <c r="V21" i="1"/>
  <c r="W21" i="1"/>
  <c r="X21" i="1"/>
  <c r="O22" i="1"/>
  <c r="P22" i="1"/>
  <c r="Q22" i="1"/>
  <c r="R22" i="1"/>
  <c r="S22" i="1"/>
  <c r="T22" i="1"/>
  <c r="U22" i="1"/>
  <c r="V22" i="1"/>
  <c r="W22" i="1"/>
  <c r="X22" i="1"/>
  <c r="O23" i="1"/>
  <c r="P23" i="1"/>
  <c r="Q23" i="1"/>
  <c r="R23" i="1"/>
  <c r="S23" i="1"/>
  <c r="T23" i="1"/>
  <c r="U23" i="1"/>
  <c r="V23" i="1"/>
  <c r="W23" i="1"/>
  <c r="X23" i="1"/>
  <c r="O24" i="1"/>
  <c r="P24" i="1"/>
  <c r="Q24" i="1"/>
  <c r="R24" i="1"/>
  <c r="S24" i="1"/>
  <c r="T24" i="1"/>
  <c r="U24" i="1"/>
  <c r="V24" i="1"/>
  <c r="W24" i="1"/>
  <c r="X24" i="1"/>
  <c r="O25" i="1"/>
  <c r="P25" i="1"/>
  <c r="Q25" i="1"/>
  <c r="R25" i="1"/>
  <c r="S25" i="1"/>
  <c r="T25" i="1"/>
  <c r="U25" i="1"/>
  <c r="V25" i="1"/>
  <c r="W25" i="1"/>
  <c r="X25" i="1"/>
  <c r="O26" i="1"/>
  <c r="P26" i="1"/>
  <c r="Q26" i="1"/>
  <c r="R26" i="1"/>
  <c r="S26" i="1"/>
  <c r="T26" i="1"/>
  <c r="U26" i="1"/>
  <c r="V26" i="1"/>
  <c r="W26" i="1"/>
  <c r="X26" i="1"/>
  <c r="O27" i="1"/>
  <c r="P27" i="1"/>
  <c r="Q27" i="1"/>
  <c r="R27" i="1"/>
  <c r="S27" i="1"/>
  <c r="T27" i="1"/>
  <c r="U27" i="1"/>
  <c r="V27" i="1"/>
  <c r="W27" i="1"/>
  <c r="X27" i="1"/>
  <c r="O28" i="1"/>
  <c r="P28" i="1"/>
  <c r="Q28" i="1"/>
  <c r="R28" i="1"/>
  <c r="S28" i="1"/>
  <c r="T28" i="1"/>
  <c r="U28" i="1"/>
  <c r="V28" i="1"/>
  <c r="W28" i="1"/>
  <c r="X28" i="1"/>
  <c r="O29" i="1"/>
  <c r="P29" i="1"/>
  <c r="Q29" i="1"/>
  <c r="R29" i="1"/>
  <c r="S29" i="1"/>
  <c r="T29" i="1"/>
  <c r="U29" i="1"/>
  <c r="V29" i="1"/>
  <c r="W29" i="1"/>
  <c r="X29" i="1"/>
  <c r="O30" i="1"/>
  <c r="P30" i="1"/>
  <c r="Q30" i="1"/>
  <c r="R30" i="1"/>
  <c r="S30" i="1"/>
  <c r="T30" i="1"/>
  <c r="U30" i="1"/>
  <c r="V30" i="1"/>
  <c r="W30" i="1"/>
  <c r="X30" i="1"/>
  <c r="O31" i="1"/>
  <c r="P31" i="1"/>
  <c r="Q31" i="1"/>
  <c r="R31" i="1"/>
  <c r="S31" i="1"/>
  <c r="T31" i="1"/>
  <c r="U31" i="1"/>
  <c r="V31" i="1"/>
  <c r="W31" i="1"/>
  <c r="X31" i="1"/>
  <c r="O32" i="1"/>
  <c r="P32" i="1"/>
  <c r="Q32" i="1"/>
  <c r="R32" i="1"/>
  <c r="S32" i="1"/>
  <c r="T32" i="1"/>
  <c r="U32" i="1"/>
  <c r="V32" i="1"/>
  <c r="W32" i="1"/>
  <c r="X32" i="1"/>
  <c r="O33" i="1"/>
  <c r="P33" i="1"/>
  <c r="Q33" i="1"/>
  <c r="R33" i="1"/>
  <c r="S33" i="1"/>
  <c r="T33" i="1"/>
  <c r="U33" i="1"/>
  <c r="V33" i="1"/>
  <c r="W33" i="1"/>
  <c r="X33" i="1"/>
  <c r="O34" i="1"/>
  <c r="P34" i="1"/>
  <c r="Q34" i="1"/>
  <c r="R34" i="1"/>
  <c r="S34" i="1"/>
  <c r="T34" i="1"/>
  <c r="U34" i="1"/>
  <c r="V34" i="1"/>
  <c r="W34" i="1"/>
  <c r="X34" i="1"/>
  <c r="O35" i="1"/>
  <c r="P35" i="1"/>
  <c r="Q35" i="1"/>
  <c r="R35" i="1"/>
  <c r="S35" i="1"/>
  <c r="T35" i="1"/>
  <c r="U35" i="1"/>
  <c r="V35" i="1"/>
  <c r="W35" i="1"/>
  <c r="X35" i="1"/>
  <c r="O36" i="1"/>
  <c r="P36" i="1"/>
  <c r="Q36" i="1"/>
  <c r="R36" i="1"/>
  <c r="S36" i="1"/>
  <c r="T36" i="1"/>
  <c r="U36" i="1"/>
  <c r="V36" i="1"/>
  <c r="W36" i="1"/>
  <c r="X36" i="1"/>
  <c r="O37" i="1"/>
  <c r="P37" i="1"/>
  <c r="Q37" i="1"/>
  <c r="R37" i="1"/>
  <c r="S37" i="1"/>
  <c r="T37" i="1"/>
  <c r="U37" i="1"/>
  <c r="V37" i="1"/>
  <c r="W37" i="1"/>
  <c r="X37" i="1"/>
  <c r="O38" i="1"/>
  <c r="P38" i="1"/>
  <c r="Q38" i="1"/>
  <c r="R38" i="1"/>
  <c r="S38" i="1"/>
  <c r="T38" i="1"/>
  <c r="U38" i="1"/>
  <c r="V38" i="1"/>
  <c r="W38" i="1"/>
  <c r="X38" i="1"/>
  <c r="O39" i="1"/>
  <c r="P39" i="1"/>
  <c r="Q39" i="1"/>
  <c r="R39" i="1"/>
  <c r="S39" i="1"/>
  <c r="T39" i="1"/>
  <c r="U39" i="1"/>
  <c r="V39" i="1"/>
  <c r="W39" i="1"/>
  <c r="X39" i="1"/>
  <c r="O40" i="1"/>
  <c r="P40" i="1"/>
  <c r="Q40" i="1"/>
  <c r="R40" i="1"/>
  <c r="S40" i="1"/>
  <c r="T40" i="1"/>
  <c r="U40" i="1"/>
  <c r="V40" i="1"/>
  <c r="W40" i="1"/>
  <c r="X40" i="1"/>
  <c r="O41" i="1"/>
  <c r="P41" i="1"/>
  <c r="Q41" i="1"/>
  <c r="R41" i="1"/>
  <c r="S41" i="1"/>
  <c r="T41" i="1"/>
  <c r="U41" i="1"/>
  <c r="V41" i="1"/>
  <c r="W41" i="1"/>
  <c r="X41" i="1"/>
  <c r="O42" i="1"/>
  <c r="P42" i="1"/>
  <c r="Q42" i="1"/>
  <c r="R42" i="1"/>
  <c r="S42" i="1"/>
  <c r="T42" i="1"/>
  <c r="U42" i="1"/>
  <c r="V42" i="1"/>
  <c r="W42" i="1"/>
  <c r="X42" i="1"/>
  <c r="O43" i="1"/>
  <c r="P43" i="1"/>
  <c r="Q43" i="1"/>
  <c r="R43" i="1"/>
  <c r="S43" i="1"/>
  <c r="T43" i="1"/>
  <c r="U43" i="1"/>
  <c r="V43" i="1"/>
  <c r="W43" i="1"/>
  <c r="X43" i="1"/>
  <c r="O44" i="1"/>
  <c r="P44" i="1"/>
  <c r="Q44" i="1"/>
  <c r="R44" i="1"/>
  <c r="S44" i="1"/>
  <c r="T44" i="1"/>
  <c r="U44" i="1"/>
  <c r="V44" i="1"/>
  <c r="W44" i="1"/>
  <c r="X44" i="1"/>
  <c r="O45" i="1"/>
  <c r="P45" i="1"/>
  <c r="Q45" i="1"/>
  <c r="R45" i="1"/>
  <c r="S45" i="1"/>
  <c r="T45" i="1"/>
  <c r="U45" i="1"/>
  <c r="V45" i="1"/>
  <c r="W45" i="1"/>
  <c r="X45" i="1"/>
  <c r="O46" i="1"/>
  <c r="P46" i="1"/>
  <c r="Q46" i="1"/>
  <c r="R46" i="1"/>
  <c r="S46" i="1"/>
  <c r="T46" i="1"/>
  <c r="U46" i="1"/>
  <c r="V46" i="1"/>
  <c r="W46" i="1"/>
  <c r="X46" i="1"/>
  <c r="O47" i="1"/>
  <c r="P47" i="1"/>
  <c r="Q47" i="1"/>
  <c r="R47" i="1"/>
  <c r="S47" i="1"/>
  <c r="T47" i="1"/>
  <c r="U47" i="1"/>
  <c r="V47" i="1"/>
  <c r="W47" i="1"/>
  <c r="X47" i="1"/>
  <c r="O48" i="1"/>
  <c r="P48" i="1"/>
  <c r="Q48" i="1"/>
  <c r="R48" i="1"/>
  <c r="S48" i="1"/>
  <c r="T48" i="1"/>
  <c r="U48" i="1"/>
  <c r="V48" i="1"/>
  <c r="W48" i="1"/>
  <c r="X48" i="1"/>
  <c r="O49" i="1"/>
  <c r="P49" i="1"/>
  <c r="Q49" i="1"/>
  <c r="R49" i="1"/>
  <c r="S49" i="1"/>
  <c r="T49" i="1"/>
  <c r="U49" i="1"/>
  <c r="V49" i="1"/>
  <c r="W49" i="1"/>
  <c r="X49" i="1"/>
  <c r="O50" i="1"/>
  <c r="P50" i="1"/>
  <c r="Q50" i="1"/>
  <c r="R50" i="1"/>
  <c r="S50" i="1"/>
  <c r="T50" i="1"/>
  <c r="U50" i="1"/>
  <c r="V50" i="1"/>
  <c r="W50" i="1"/>
  <c r="X50" i="1"/>
  <c r="O51" i="1"/>
  <c r="P51" i="1"/>
  <c r="Q51" i="1"/>
  <c r="R51" i="1"/>
  <c r="S51" i="1"/>
  <c r="T51" i="1"/>
  <c r="U51" i="1"/>
  <c r="V51" i="1"/>
  <c r="W51" i="1"/>
  <c r="X51" i="1"/>
  <c r="O52" i="1"/>
  <c r="P52" i="1"/>
  <c r="Q52" i="1"/>
  <c r="R52" i="1"/>
  <c r="S52" i="1"/>
  <c r="T52" i="1"/>
  <c r="U52" i="1"/>
  <c r="V52" i="1"/>
  <c r="W52" i="1"/>
  <c r="X52" i="1"/>
  <c r="O53" i="1"/>
  <c r="P53" i="1"/>
  <c r="Q53" i="1"/>
  <c r="R53" i="1"/>
  <c r="S53" i="1"/>
  <c r="T53" i="1"/>
  <c r="U53" i="1"/>
  <c r="V53" i="1"/>
  <c r="W53" i="1"/>
  <c r="X53" i="1"/>
  <c r="O54" i="1"/>
  <c r="P54" i="1"/>
  <c r="Q54" i="1"/>
  <c r="R54" i="1"/>
  <c r="S54" i="1"/>
  <c r="T54" i="1"/>
  <c r="U54" i="1"/>
  <c r="V54" i="1"/>
  <c r="W54" i="1"/>
  <c r="X54" i="1"/>
  <c r="O55" i="1"/>
  <c r="P55" i="1"/>
  <c r="Q55" i="1"/>
  <c r="R55" i="1"/>
  <c r="S55" i="1"/>
  <c r="T55" i="1"/>
  <c r="U55" i="1"/>
  <c r="V55" i="1"/>
  <c r="W55" i="1"/>
  <c r="X55" i="1"/>
  <c r="O56" i="1"/>
  <c r="P56" i="1"/>
  <c r="Q56" i="1"/>
  <c r="R56" i="1"/>
  <c r="S56" i="1"/>
  <c r="T56" i="1"/>
  <c r="U56" i="1"/>
  <c r="V56" i="1"/>
  <c r="W56" i="1"/>
  <c r="X56" i="1"/>
  <c r="O57" i="1"/>
  <c r="P57" i="1"/>
  <c r="Q57" i="1"/>
  <c r="R57" i="1"/>
  <c r="S57" i="1"/>
  <c r="T57" i="1"/>
  <c r="U57" i="1"/>
  <c r="V57" i="1"/>
  <c r="W57" i="1"/>
  <c r="X57" i="1"/>
  <c r="O58" i="1"/>
  <c r="P58" i="1"/>
  <c r="Q58" i="1"/>
  <c r="R58" i="1"/>
  <c r="S58" i="1"/>
  <c r="T58" i="1"/>
  <c r="U58" i="1"/>
  <c r="V58" i="1"/>
  <c r="W58" i="1"/>
  <c r="X58" i="1"/>
  <c r="O59" i="1"/>
  <c r="P59" i="1"/>
  <c r="Q59" i="1"/>
  <c r="R59" i="1"/>
  <c r="S59" i="1"/>
  <c r="T59" i="1"/>
  <c r="U59" i="1"/>
  <c r="V59" i="1"/>
  <c r="W59" i="1"/>
  <c r="X59" i="1"/>
  <c r="O60" i="1"/>
  <c r="P60" i="1"/>
  <c r="Q60" i="1"/>
  <c r="R60" i="1"/>
  <c r="S60" i="1"/>
  <c r="T60" i="1"/>
  <c r="U60" i="1"/>
  <c r="V60" i="1"/>
  <c r="W60" i="1"/>
  <c r="X60" i="1"/>
  <c r="O61" i="1"/>
  <c r="P61" i="1"/>
  <c r="Q61" i="1"/>
  <c r="R61" i="1"/>
  <c r="S61" i="1"/>
  <c r="T61" i="1"/>
  <c r="U61" i="1"/>
  <c r="V61" i="1"/>
  <c r="W61" i="1"/>
  <c r="X61" i="1"/>
  <c r="O62" i="1"/>
  <c r="P62" i="1"/>
  <c r="Q62" i="1"/>
  <c r="R62" i="1"/>
  <c r="S62" i="1"/>
  <c r="T62" i="1"/>
  <c r="U62" i="1"/>
  <c r="V62" i="1"/>
  <c r="W62" i="1"/>
  <c r="X62" i="1"/>
  <c r="O63" i="1"/>
  <c r="P63" i="1"/>
  <c r="Q63" i="1"/>
  <c r="R63" i="1"/>
  <c r="S63" i="1"/>
  <c r="T63" i="1"/>
  <c r="U63" i="1"/>
  <c r="V63" i="1"/>
  <c r="W63" i="1"/>
  <c r="X63" i="1"/>
  <c r="O64" i="1"/>
  <c r="P64" i="1"/>
  <c r="Q64" i="1"/>
  <c r="R64" i="1"/>
  <c r="S64" i="1"/>
  <c r="T64" i="1"/>
  <c r="U64" i="1"/>
  <c r="V64" i="1"/>
  <c r="W64" i="1"/>
  <c r="X64" i="1"/>
  <c r="O65" i="1"/>
  <c r="P65" i="1"/>
  <c r="Q65" i="1"/>
  <c r="R65" i="1"/>
  <c r="S65" i="1"/>
  <c r="T65" i="1"/>
  <c r="U65" i="1"/>
  <c r="V65" i="1"/>
  <c r="W65" i="1"/>
  <c r="X65" i="1"/>
  <c r="O66" i="1"/>
  <c r="P66" i="1"/>
  <c r="Q66" i="1"/>
  <c r="R66" i="1"/>
  <c r="S66" i="1"/>
  <c r="T66" i="1"/>
  <c r="U66" i="1"/>
  <c r="V66" i="1"/>
  <c r="W66" i="1"/>
  <c r="X66" i="1"/>
  <c r="O67" i="1"/>
  <c r="P67" i="1"/>
  <c r="Q67" i="1"/>
  <c r="R67" i="1"/>
  <c r="S67" i="1"/>
  <c r="T67" i="1"/>
  <c r="U67" i="1"/>
  <c r="V67" i="1"/>
  <c r="W67" i="1"/>
  <c r="X67" i="1"/>
  <c r="O68" i="1"/>
  <c r="P68" i="1"/>
  <c r="Q68" i="1"/>
  <c r="R68" i="1"/>
  <c r="S68" i="1"/>
  <c r="T68" i="1"/>
  <c r="U68" i="1"/>
  <c r="V68" i="1"/>
  <c r="W68" i="1"/>
  <c r="X68" i="1"/>
  <c r="O69" i="1"/>
  <c r="P69" i="1"/>
  <c r="Q69" i="1"/>
  <c r="R69" i="1"/>
  <c r="S69" i="1"/>
  <c r="T69" i="1"/>
  <c r="U69" i="1"/>
  <c r="V69" i="1"/>
  <c r="W69" i="1"/>
  <c r="X69" i="1"/>
  <c r="O70" i="1"/>
  <c r="P70" i="1"/>
  <c r="Q70" i="1"/>
  <c r="R70" i="1"/>
  <c r="S70" i="1"/>
  <c r="T70" i="1"/>
  <c r="U70" i="1"/>
  <c r="V70" i="1"/>
  <c r="W70" i="1"/>
  <c r="X70" i="1"/>
  <c r="O71" i="1"/>
  <c r="P71" i="1"/>
  <c r="Q71" i="1"/>
  <c r="R71" i="1"/>
  <c r="S71" i="1"/>
  <c r="T71" i="1"/>
  <c r="U71" i="1"/>
  <c r="V71" i="1"/>
  <c r="W71" i="1"/>
  <c r="X71" i="1"/>
  <c r="O72" i="1"/>
  <c r="P72" i="1"/>
  <c r="Q72" i="1"/>
  <c r="R72" i="1"/>
  <c r="S72" i="1"/>
  <c r="T72" i="1"/>
  <c r="U72" i="1"/>
  <c r="V72" i="1"/>
  <c r="W72" i="1"/>
  <c r="X72" i="1"/>
  <c r="O73" i="1"/>
  <c r="P73" i="1"/>
  <c r="Q73" i="1"/>
  <c r="R73" i="1"/>
  <c r="S73" i="1"/>
  <c r="T73" i="1"/>
  <c r="U73" i="1"/>
  <c r="V73" i="1"/>
  <c r="W73" i="1"/>
  <c r="X73" i="1"/>
  <c r="O74" i="1"/>
  <c r="P74" i="1"/>
  <c r="Q74" i="1"/>
  <c r="R74" i="1"/>
  <c r="S74" i="1"/>
  <c r="T74" i="1"/>
  <c r="U74" i="1"/>
  <c r="V74" i="1"/>
  <c r="W74" i="1"/>
  <c r="X74" i="1"/>
  <c r="O75" i="1"/>
  <c r="P75" i="1"/>
  <c r="Q75" i="1"/>
  <c r="R75" i="1"/>
  <c r="S75" i="1"/>
  <c r="T75" i="1"/>
  <c r="U75" i="1"/>
  <c r="V75" i="1"/>
  <c r="W75" i="1"/>
  <c r="X75" i="1"/>
  <c r="O76" i="1"/>
  <c r="P76" i="1"/>
  <c r="Q76" i="1"/>
  <c r="R76" i="1"/>
  <c r="S76" i="1"/>
  <c r="T76" i="1"/>
  <c r="U76" i="1"/>
  <c r="V76" i="1"/>
  <c r="W76" i="1"/>
  <c r="X76" i="1"/>
  <c r="O77" i="1"/>
  <c r="P77" i="1"/>
  <c r="Q77" i="1"/>
  <c r="R77" i="1"/>
  <c r="S77" i="1"/>
  <c r="T77" i="1"/>
  <c r="U77" i="1"/>
  <c r="V77" i="1"/>
  <c r="W77" i="1"/>
  <c r="X77" i="1"/>
  <c r="O78" i="1"/>
  <c r="P78" i="1"/>
  <c r="Q78" i="1"/>
  <c r="R78" i="1"/>
  <c r="S78" i="1"/>
  <c r="T78" i="1"/>
  <c r="U78" i="1"/>
  <c r="V78" i="1"/>
  <c r="W78" i="1"/>
  <c r="X78" i="1"/>
  <c r="O79" i="1"/>
  <c r="P79" i="1"/>
  <c r="Q79" i="1"/>
  <c r="R79" i="1"/>
  <c r="S79" i="1"/>
  <c r="T79" i="1"/>
  <c r="U79" i="1"/>
  <c r="V79" i="1"/>
  <c r="W79" i="1"/>
  <c r="X79" i="1"/>
  <c r="O80" i="1"/>
  <c r="P80" i="1"/>
  <c r="Q80" i="1"/>
  <c r="R80" i="1"/>
  <c r="S80" i="1"/>
  <c r="T80" i="1"/>
  <c r="U80" i="1"/>
  <c r="V80" i="1"/>
  <c r="W80" i="1"/>
  <c r="X80" i="1"/>
  <c r="O81" i="1"/>
  <c r="P81" i="1"/>
  <c r="Q81" i="1"/>
  <c r="R81" i="1"/>
  <c r="S81" i="1"/>
  <c r="T81" i="1"/>
  <c r="U81" i="1"/>
  <c r="V81" i="1"/>
  <c r="W81" i="1"/>
  <c r="X81" i="1"/>
  <c r="O82" i="1"/>
  <c r="P82" i="1"/>
  <c r="Q82" i="1"/>
  <c r="R82" i="1"/>
  <c r="S82" i="1"/>
  <c r="T82" i="1"/>
  <c r="U82" i="1"/>
  <c r="V82" i="1"/>
  <c r="W82" i="1"/>
  <c r="X82" i="1"/>
  <c r="O83" i="1"/>
  <c r="P83" i="1"/>
  <c r="Q83" i="1"/>
  <c r="R83" i="1"/>
  <c r="S83" i="1"/>
  <c r="T83" i="1"/>
  <c r="U83" i="1"/>
  <c r="V83" i="1"/>
  <c r="W83" i="1"/>
  <c r="X83" i="1"/>
  <c r="O84" i="1"/>
  <c r="P84" i="1"/>
  <c r="Q84" i="1"/>
  <c r="R84" i="1"/>
  <c r="S84" i="1"/>
  <c r="T84" i="1"/>
  <c r="U84" i="1"/>
  <c r="V84" i="1"/>
  <c r="W84" i="1"/>
  <c r="X84" i="1"/>
  <c r="O85" i="1"/>
  <c r="P85" i="1"/>
  <c r="Q85" i="1"/>
  <c r="R85" i="1"/>
  <c r="S85" i="1"/>
  <c r="T85" i="1"/>
  <c r="U85" i="1"/>
  <c r="V85" i="1"/>
  <c r="W85" i="1"/>
  <c r="X85" i="1"/>
  <c r="O86" i="1"/>
  <c r="P86" i="1"/>
  <c r="Q86" i="1"/>
  <c r="R86" i="1"/>
  <c r="S86" i="1"/>
  <c r="T86" i="1"/>
  <c r="U86" i="1"/>
  <c r="V86" i="1"/>
  <c r="W86" i="1"/>
  <c r="X86" i="1"/>
  <c r="O87" i="1"/>
  <c r="P87" i="1"/>
  <c r="Q87" i="1"/>
  <c r="R87" i="1"/>
  <c r="S87" i="1"/>
  <c r="T87" i="1"/>
  <c r="U87" i="1"/>
  <c r="V87" i="1"/>
  <c r="W87" i="1"/>
  <c r="X87" i="1"/>
  <c r="O88" i="1"/>
  <c r="P88" i="1"/>
  <c r="Q88" i="1"/>
  <c r="R88" i="1"/>
  <c r="S88" i="1"/>
  <c r="T88" i="1"/>
  <c r="U88" i="1"/>
  <c r="V88" i="1"/>
  <c r="W88" i="1"/>
  <c r="X88" i="1"/>
  <c r="O89" i="1"/>
  <c r="P89" i="1"/>
  <c r="Q89" i="1"/>
  <c r="R89" i="1"/>
  <c r="S89" i="1"/>
  <c r="T89" i="1"/>
  <c r="U89" i="1"/>
  <c r="V89" i="1"/>
  <c r="W89" i="1"/>
  <c r="X89" i="1"/>
  <c r="O90" i="1"/>
  <c r="P90" i="1"/>
  <c r="Q90" i="1"/>
  <c r="R90" i="1"/>
  <c r="S90" i="1"/>
  <c r="T90" i="1"/>
  <c r="U90" i="1"/>
  <c r="V90" i="1"/>
  <c r="W90" i="1"/>
  <c r="X90" i="1"/>
  <c r="O91" i="1"/>
  <c r="P91" i="1"/>
  <c r="Q91" i="1"/>
  <c r="R91" i="1"/>
  <c r="S91" i="1"/>
  <c r="T91" i="1"/>
  <c r="U91" i="1"/>
  <c r="V91" i="1"/>
  <c r="W91" i="1"/>
  <c r="X91" i="1"/>
  <c r="O92" i="1"/>
  <c r="P92" i="1"/>
  <c r="Q92" i="1"/>
  <c r="R92" i="1"/>
  <c r="S92" i="1"/>
  <c r="T92" i="1"/>
  <c r="U92" i="1"/>
  <c r="V92" i="1"/>
  <c r="W92" i="1"/>
  <c r="X92" i="1"/>
  <c r="O93" i="1"/>
  <c r="P93" i="1"/>
  <c r="Q93" i="1"/>
  <c r="R93" i="1"/>
  <c r="S93" i="1"/>
  <c r="T93" i="1"/>
  <c r="U93" i="1"/>
  <c r="V93" i="1"/>
  <c r="W93" i="1"/>
  <c r="X93" i="1"/>
  <c r="O94" i="1"/>
  <c r="P94" i="1"/>
  <c r="Q94" i="1"/>
  <c r="R94" i="1"/>
  <c r="S94" i="1"/>
  <c r="T94" i="1"/>
  <c r="U94" i="1"/>
  <c r="V94" i="1"/>
  <c r="W94" i="1"/>
  <c r="X94" i="1"/>
  <c r="O95" i="1"/>
  <c r="P95" i="1"/>
  <c r="Q95" i="1"/>
  <c r="R95" i="1"/>
  <c r="S95" i="1"/>
  <c r="T95" i="1"/>
  <c r="U95" i="1"/>
  <c r="V95" i="1"/>
  <c r="W95" i="1"/>
  <c r="X95" i="1"/>
  <c r="O96" i="1"/>
  <c r="P96" i="1"/>
  <c r="Q96" i="1"/>
  <c r="R96" i="1"/>
  <c r="S96" i="1"/>
  <c r="T96" i="1"/>
  <c r="U96" i="1"/>
  <c r="V96" i="1"/>
  <c r="W96" i="1"/>
  <c r="X96" i="1"/>
  <c r="O97" i="1"/>
  <c r="P97" i="1"/>
  <c r="Q97" i="1"/>
  <c r="R97" i="1"/>
  <c r="S97" i="1"/>
  <c r="T97" i="1"/>
  <c r="U97" i="1"/>
  <c r="V97" i="1"/>
  <c r="W97" i="1"/>
  <c r="X97" i="1"/>
  <c r="O98" i="1"/>
  <c r="P98" i="1"/>
  <c r="Q98" i="1"/>
  <c r="R98" i="1"/>
  <c r="S98" i="1"/>
  <c r="T98" i="1"/>
  <c r="U98" i="1"/>
  <c r="V98" i="1"/>
  <c r="W98" i="1"/>
  <c r="X98" i="1"/>
  <c r="O99" i="1"/>
  <c r="P99" i="1"/>
  <c r="Q99" i="1"/>
  <c r="R99" i="1"/>
  <c r="S99" i="1"/>
  <c r="T99" i="1"/>
  <c r="U99" i="1"/>
  <c r="V99" i="1"/>
  <c r="W99" i="1"/>
  <c r="X99" i="1"/>
  <c r="O100" i="1"/>
  <c r="P100" i="1"/>
  <c r="Q100" i="1"/>
  <c r="R100" i="1"/>
  <c r="S100" i="1"/>
  <c r="T100" i="1"/>
  <c r="U100" i="1"/>
  <c r="V100" i="1"/>
  <c r="W100" i="1"/>
  <c r="X100" i="1"/>
  <c r="O101" i="1"/>
  <c r="P101" i="1"/>
  <c r="Q101" i="1"/>
  <c r="R101" i="1"/>
  <c r="S101" i="1"/>
  <c r="T101" i="1"/>
  <c r="U101" i="1"/>
  <c r="V101" i="1"/>
  <c r="W101" i="1"/>
  <c r="X101" i="1"/>
  <c r="O102" i="1"/>
  <c r="P102" i="1"/>
  <c r="Q102" i="1"/>
  <c r="R102" i="1"/>
  <c r="S102" i="1"/>
  <c r="T102" i="1"/>
  <c r="U102" i="1"/>
  <c r="V102" i="1"/>
  <c r="W102" i="1"/>
  <c r="X102" i="1"/>
  <c r="O103" i="1"/>
  <c r="P103" i="1"/>
  <c r="Q103" i="1"/>
  <c r="R103" i="1"/>
  <c r="S103" i="1"/>
  <c r="T103" i="1"/>
  <c r="U103" i="1"/>
  <c r="V103" i="1"/>
  <c r="W103" i="1"/>
  <c r="X103" i="1"/>
  <c r="O104" i="1"/>
  <c r="P104" i="1"/>
  <c r="Q104" i="1"/>
  <c r="R104" i="1"/>
  <c r="S104" i="1"/>
  <c r="T104" i="1"/>
  <c r="U104" i="1"/>
  <c r="V104" i="1"/>
  <c r="W104" i="1"/>
  <c r="X104" i="1"/>
  <c r="O105" i="1"/>
  <c r="P105" i="1"/>
  <c r="Q105" i="1"/>
  <c r="R105" i="1"/>
  <c r="S105" i="1"/>
  <c r="T105" i="1"/>
  <c r="U105" i="1"/>
  <c r="V105" i="1"/>
  <c r="W105" i="1"/>
  <c r="X105" i="1"/>
  <c r="O106" i="1"/>
  <c r="P106" i="1"/>
  <c r="Q106" i="1"/>
  <c r="R106" i="1"/>
  <c r="S106" i="1"/>
  <c r="T106" i="1"/>
  <c r="U106" i="1"/>
  <c r="V106" i="1"/>
  <c r="W106" i="1"/>
  <c r="X106" i="1"/>
  <c r="O107" i="1"/>
  <c r="P107" i="1"/>
  <c r="Q107" i="1"/>
  <c r="R107" i="1"/>
  <c r="S107" i="1"/>
  <c r="T107" i="1"/>
  <c r="U107" i="1"/>
  <c r="V107" i="1"/>
  <c r="W107" i="1"/>
  <c r="X107" i="1"/>
  <c r="O108" i="1"/>
  <c r="P108" i="1"/>
  <c r="Q108" i="1"/>
  <c r="R108" i="1"/>
  <c r="S108" i="1"/>
  <c r="T108" i="1"/>
  <c r="U108" i="1"/>
  <c r="V108" i="1"/>
  <c r="W108" i="1"/>
  <c r="X108" i="1"/>
  <c r="O109" i="1"/>
  <c r="P109" i="1"/>
  <c r="Q109" i="1"/>
  <c r="R109" i="1"/>
  <c r="S109" i="1"/>
  <c r="T109" i="1"/>
  <c r="U109" i="1"/>
  <c r="V109" i="1"/>
  <c r="W109" i="1"/>
  <c r="X109" i="1"/>
  <c r="O110" i="1"/>
  <c r="P110" i="1"/>
  <c r="Q110" i="1"/>
  <c r="R110" i="1"/>
  <c r="S110" i="1"/>
  <c r="T110" i="1"/>
  <c r="U110" i="1"/>
  <c r="V110" i="1"/>
  <c r="W110" i="1"/>
  <c r="X110" i="1"/>
  <c r="O111" i="1"/>
  <c r="P111" i="1"/>
  <c r="Q111" i="1"/>
  <c r="R111" i="1"/>
  <c r="S111" i="1"/>
  <c r="T111" i="1"/>
  <c r="U111" i="1"/>
  <c r="V111" i="1"/>
  <c r="W111" i="1"/>
  <c r="X111" i="1"/>
  <c r="O112" i="1"/>
  <c r="P112" i="1"/>
  <c r="Q112" i="1"/>
  <c r="R112" i="1"/>
  <c r="S112" i="1"/>
  <c r="T112" i="1"/>
  <c r="U112" i="1"/>
  <c r="V112" i="1"/>
  <c r="W112" i="1"/>
  <c r="X112" i="1"/>
  <c r="O113" i="1"/>
  <c r="P113" i="1"/>
  <c r="Q113" i="1"/>
  <c r="R113" i="1"/>
  <c r="S113" i="1"/>
  <c r="T113" i="1"/>
  <c r="U113" i="1"/>
  <c r="V113" i="1"/>
  <c r="W113" i="1"/>
  <c r="X113" i="1"/>
  <c r="O114" i="1"/>
  <c r="P114" i="1"/>
  <c r="Q114" i="1"/>
  <c r="R114" i="1"/>
  <c r="S114" i="1"/>
  <c r="T114" i="1"/>
  <c r="U114" i="1"/>
  <c r="V114" i="1"/>
  <c r="W114" i="1"/>
  <c r="X114" i="1"/>
  <c r="O115" i="1"/>
  <c r="P115" i="1"/>
  <c r="Q115" i="1"/>
  <c r="R115" i="1"/>
  <c r="S115" i="1"/>
  <c r="T115" i="1"/>
  <c r="U115" i="1"/>
  <c r="V115" i="1"/>
  <c r="W115" i="1"/>
  <c r="X115" i="1"/>
  <c r="O116" i="1"/>
  <c r="P116" i="1"/>
  <c r="Q116" i="1"/>
  <c r="R116" i="1"/>
  <c r="S116" i="1"/>
  <c r="T116" i="1"/>
  <c r="U116" i="1"/>
  <c r="V116" i="1"/>
  <c r="W116" i="1"/>
  <c r="X116" i="1"/>
  <c r="O117" i="1"/>
  <c r="P117" i="1"/>
  <c r="Q117" i="1"/>
  <c r="R117" i="1"/>
  <c r="S117" i="1"/>
  <c r="T117" i="1"/>
  <c r="U117" i="1"/>
  <c r="V117" i="1"/>
  <c r="W117" i="1"/>
  <c r="X117" i="1"/>
  <c r="O118" i="1"/>
  <c r="P118" i="1"/>
  <c r="Q118" i="1"/>
  <c r="R118" i="1"/>
  <c r="S118" i="1"/>
  <c r="T118" i="1"/>
  <c r="U118" i="1"/>
  <c r="V118" i="1"/>
  <c r="W118" i="1"/>
  <c r="X118" i="1"/>
  <c r="O119" i="1"/>
  <c r="P119" i="1"/>
  <c r="Q119" i="1"/>
  <c r="R119" i="1"/>
  <c r="S119" i="1"/>
  <c r="T119" i="1"/>
  <c r="U119" i="1"/>
  <c r="V119" i="1"/>
  <c r="W119" i="1"/>
  <c r="X119" i="1"/>
  <c r="O120" i="1"/>
  <c r="P120" i="1"/>
  <c r="Q120" i="1"/>
  <c r="R120" i="1"/>
  <c r="S120" i="1"/>
  <c r="T120" i="1"/>
  <c r="U120" i="1"/>
  <c r="V120" i="1"/>
  <c r="W120" i="1"/>
  <c r="X120" i="1"/>
  <c r="O121" i="1"/>
  <c r="P121" i="1"/>
  <c r="Q121" i="1"/>
  <c r="R121" i="1"/>
  <c r="S121" i="1"/>
  <c r="T121" i="1"/>
  <c r="U121" i="1"/>
  <c r="V121" i="1"/>
  <c r="W121" i="1"/>
  <c r="X121" i="1"/>
  <c r="O122" i="1"/>
  <c r="P122" i="1"/>
  <c r="Q122" i="1"/>
  <c r="R122" i="1"/>
  <c r="S122" i="1"/>
  <c r="T122" i="1"/>
  <c r="U122" i="1"/>
  <c r="V122" i="1"/>
  <c r="W122" i="1"/>
  <c r="X122" i="1"/>
  <c r="O123" i="1"/>
  <c r="P123" i="1"/>
  <c r="Q123" i="1"/>
  <c r="R123" i="1"/>
  <c r="S123" i="1"/>
  <c r="T123" i="1"/>
  <c r="U123" i="1"/>
  <c r="V123" i="1"/>
  <c r="W123" i="1"/>
  <c r="X123" i="1"/>
  <c r="O124" i="1"/>
  <c r="P124" i="1"/>
  <c r="Q124" i="1"/>
  <c r="R124" i="1"/>
  <c r="S124" i="1"/>
  <c r="T124" i="1"/>
  <c r="U124" i="1"/>
  <c r="V124" i="1"/>
  <c r="W124" i="1"/>
  <c r="X124" i="1"/>
  <c r="O125" i="1"/>
  <c r="P125" i="1"/>
  <c r="Q125" i="1"/>
  <c r="R125" i="1"/>
  <c r="S125" i="1"/>
  <c r="T125" i="1"/>
  <c r="U125" i="1"/>
  <c r="V125" i="1"/>
  <c r="W125" i="1"/>
  <c r="X125" i="1"/>
  <c r="O126" i="1"/>
  <c r="P126" i="1"/>
  <c r="Q126" i="1"/>
  <c r="R126" i="1"/>
  <c r="S126" i="1"/>
  <c r="T126" i="1"/>
  <c r="U126" i="1"/>
  <c r="V126" i="1"/>
  <c r="W126" i="1"/>
  <c r="X126" i="1"/>
  <c r="O127" i="1"/>
  <c r="P127" i="1"/>
  <c r="Q127" i="1"/>
  <c r="R127" i="1"/>
  <c r="S127" i="1"/>
  <c r="T127" i="1"/>
  <c r="U127" i="1"/>
  <c r="V127" i="1"/>
  <c r="W127" i="1"/>
  <c r="X127" i="1"/>
  <c r="O128" i="1"/>
  <c r="P128" i="1"/>
  <c r="Q128" i="1"/>
  <c r="R128" i="1"/>
  <c r="S128" i="1"/>
  <c r="T128" i="1"/>
  <c r="U128" i="1"/>
  <c r="V128" i="1"/>
  <c r="W128" i="1"/>
  <c r="X128" i="1"/>
  <c r="O129" i="1"/>
  <c r="P129" i="1"/>
  <c r="Q129" i="1"/>
  <c r="R129" i="1"/>
  <c r="S129" i="1"/>
  <c r="T129" i="1"/>
  <c r="U129" i="1"/>
  <c r="V129" i="1"/>
  <c r="W129" i="1"/>
  <c r="X129" i="1"/>
  <c r="O130" i="1"/>
  <c r="P130" i="1"/>
  <c r="Q130" i="1"/>
  <c r="R130" i="1"/>
  <c r="S130" i="1"/>
  <c r="T130" i="1"/>
  <c r="U130" i="1"/>
  <c r="V130" i="1"/>
  <c r="W130" i="1"/>
  <c r="X130" i="1"/>
  <c r="O131" i="1"/>
  <c r="P131" i="1"/>
  <c r="Q131" i="1"/>
  <c r="R131" i="1"/>
  <c r="S131" i="1"/>
  <c r="T131" i="1"/>
  <c r="U131" i="1"/>
  <c r="V131" i="1"/>
  <c r="W131" i="1"/>
  <c r="X131" i="1"/>
  <c r="O132" i="1"/>
  <c r="P132" i="1"/>
  <c r="Q132" i="1"/>
  <c r="R132" i="1"/>
  <c r="S132" i="1"/>
  <c r="T132" i="1"/>
  <c r="U132" i="1"/>
  <c r="V132" i="1"/>
  <c r="W132" i="1"/>
  <c r="X132" i="1"/>
  <c r="O133" i="1"/>
  <c r="P133" i="1"/>
  <c r="Q133" i="1"/>
  <c r="R133" i="1"/>
  <c r="S133" i="1"/>
  <c r="T133" i="1"/>
  <c r="U133" i="1"/>
  <c r="V133" i="1"/>
  <c r="W133" i="1"/>
  <c r="X133" i="1"/>
  <c r="O134" i="1"/>
  <c r="P134" i="1"/>
  <c r="Q134" i="1"/>
  <c r="R134" i="1"/>
  <c r="S134" i="1"/>
  <c r="T134" i="1"/>
  <c r="U134" i="1"/>
  <c r="V134" i="1"/>
  <c r="W134" i="1"/>
  <c r="X134" i="1"/>
  <c r="O135" i="1"/>
  <c r="P135" i="1"/>
  <c r="Q135" i="1"/>
  <c r="R135" i="1"/>
  <c r="S135" i="1"/>
  <c r="T135" i="1"/>
  <c r="U135" i="1"/>
  <c r="V135" i="1"/>
  <c r="W135" i="1"/>
  <c r="X135" i="1"/>
  <c r="O136" i="1"/>
  <c r="P136" i="1"/>
  <c r="Q136" i="1"/>
  <c r="R136" i="1"/>
  <c r="S136" i="1"/>
  <c r="T136" i="1"/>
  <c r="U136" i="1"/>
  <c r="V136" i="1"/>
  <c r="W136" i="1"/>
  <c r="X136" i="1"/>
  <c r="O137" i="1"/>
  <c r="P137" i="1"/>
  <c r="Q137" i="1"/>
  <c r="R137" i="1"/>
  <c r="S137" i="1"/>
  <c r="T137" i="1"/>
  <c r="U137" i="1"/>
  <c r="V137" i="1"/>
  <c r="W137" i="1"/>
  <c r="X137" i="1"/>
  <c r="O138" i="1"/>
  <c r="P138" i="1"/>
  <c r="Q138" i="1"/>
  <c r="R138" i="1"/>
  <c r="S138" i="1"/>
  <c r="T138" i="1"/>
  <c r="U138" i="1"/>
  <c r="V138" i="1"/>
  <c r="W138" i="1"/>
  <c r="X138" i="1"/>
  <c r="O139" i="1"/>
  <c r="P139" i="1"/>
  <c r="Q139" i="1"/>
  <c r="R139" i="1"/>
  <c r="S139" i="1"/>
  <c r="T139" i="1"/>
  <c r="U139" i="1"/>
  <c r="V139" i="1"/>
  <c r="W139" i="1"/>
  <c r="X139" i="1"/>
  <c r="O140" i="1"/>
  <c r="P140" i="1"/>
  <c r="Q140" i="1"/>
  <c r="R140" i="1"/>
  <c r="S140" i="1"/>
  <c r="T140" i="1"/>
  <c r="U140" i="1"/>
  <c r="V140" i="1"/>
  <c r="W140" i="1"/>
  <c r="X140" i="1"/>
  <c r="O141" i="1"/>
  <c r="P141" i="1"/>
  <c r="Q141" i="1"/>
  <c r="R141" i="1"/>
  <c r="S141" i="1"/>
  <c r="T141" i="1"/>
  <c r="U141" i="1"/>
  <c r="V141" i="1"/>
  <c r="W141" i="1"/>
  <c r="X141" i="1"/>
  <c r="O142" i="1"/>
  <c r="P142" i="1"/>
  <c r="Q142" i="1"/>
  <c r="R142" i="1"/>
  <c r="S142" i="1"/>
  <c r="T142" i="1"/>
  <c r="U142" i="1"/>
  <c r="V142" i="1"/>
  <c r="W142" i="1"/>
  <c r="X142" i="1"/>
  <c r="O143" i="1"/>
  <c r="P143" i="1"/>
  <c r="Q143" i="1"/>
  <c r="R143" i="1"/>
  <c r="S143" i="1"/>
  <c r="T143" i="1"/>
  <c r="U143" i="1"/>
  <c r="V143" i="1"/>
  <c r="W143" i="1"/>
  <c r="X143" i="1"/>
  <c r="O144" i="1"/>
  <c r="P144" i="1"/>
  <c r="Q144" i="1"/>
  <c r="R144" i="1"/>
  <c r="S144" i="1"/>
  <c r="T144" i="1"/>
  <c r="U144" i="1"/>
  <c r="V144" i="1"/>
  <c r="W144" i="1"/>
  <c r="X144" i="1"/>
  <c r="O145" i="1"/>
  <c r="P145" i="1"/>
  <c r="Q145" i="1"/>
  <c r="R145" i="1"/>
  <c r="S145" i="1"/>
  <c r="T145" i="1"/>
  <c r="U145" i="1"/>
  <c r="V145" i="1"/>
  <c r="W145" i="1"/>
  <c r="X145" i="1"/>
  <c r="O146" i="1"/>
  <c r="P146" i="1"/>
  <c r="Q146" i="1"/>
  <c r="R146" i="1"/>
  <c r="S146" i="1"/>
  <c r="T146" i="1"/>
  <c r="U146" i="1"/>
  <c r="V146" i="1"/>
  <c r="W146" i="1"/>
  <c r="X146" i="1"/>
  <c r="O147" i="1"/>
  <c r="P147" i="1"/>
  <c r="Q147" i="1"/>
  <c r="R147" i="1"/>
  <c r="S147" i="1"/>
  <c r="T147" i="1"/>
  <c r="U147" i="1"/>
  <c r="V147" i="1"/>
  <c r="W147" i="1"/>
  <c r="X147" i="1"/>
  <c r="O148" i="1"/>
  <c r="P148" i="1"/>
  <c r="Q148" i="1"/>
  <c r="R148" i="1"/>
  <c r="S148" i="1"/>
  <c r="T148" i="1"/>
  <c r="U148" i="1"/>
  <c r="V148" i="1"/>
  <c r="W148" i="1"/>
  <c r="X148" i="1"/>
  <c r="O149" i="1"/>
  <c r="P149" i="1"/>
  <c r="Q149" i="1"/>
  <c r="R149" i="1"/>
  <c r="S149" i="1"/>
  <c r="T149" i="1"/>
  <c r="U149" i="1"/>
  <c r="V149" i="1"/>
  <c r="W149" i="1"/>
  <c r="X149" i="1"/>
  <c r="O150" i="1"/>
  <c r="P150" i="1"/>
  <c r="Q150" i="1"/>
  <c r="R150" i="1"/>
  <c r="S150" i="1"/>
  <c r="T150" i="1"/>
  <c r="U150" i="1"/>
  <c r="V150" i="1"/>
  <c r="W150" i="1"/>
  <c r="X150" i="1"/>
  <c r="O151" i="1"/>
  <c r="P151" i="1"/>
  <c r="Q151" i="1"/>
  <c r="R151" i="1"/>
  <c r="S151" i="1"/>
  <c r="T151" i="1"/>
  <c r="U151" i="1"/>
  <c r="V151" i="1"/>
  <c r="W151" i="1"/>
  <c r="X151" i="1"/>
  <c r="O152" i="1"/>
  <c r="P152" i="1"/>
  <c r="Q152" i="1"/>
  <c r="R152" i="1"/>
  <c r="S152" i="1"/>
  <c r="T152" i="1"/>
  <c r="U152" i="1"/>
  <c r="V152" i="1"/>
  <c r="W152" i="1"/>
  <c r="X152" i="1"/>
  <c r="O153" i="1"/>
  <c r="P153" i="1"/>
  <c r="Q153" i="1"/>
  <c r="R153" i="1"/>
  <c r="S153" i="1"/>
  <c r="T153" i="1"/>
  <c r="U153" i="1"/>
  <c r="V153" i="1"/>
  <c r="W153" i="1"/>
  <c r="X153" i="1"/>
  <c r="O154" i="1"/>
  <c r="P154" i="1"/>
  <c r="Q154" i="1"/>
  <c r="R154" i="1"/>
  <c r="S154" i="1"/>
  <c r="T154" i="1"/>
  <c r="U154" i="1"/>
  <c r="V154" i="1"/>
  <c r="W154" i="1"/>
  <c r="X154" i="1"/>
  <c r="O155" i="1"/>
  <c r="P155" i="1"/>
  <c r="Q155" i="1"/>
  <c r="R155" i="1"/>
  <c r="S155" i="1"/>
  <c r="T155" i="1"/>
  <c r="U155" i="1"/>
  <c r="V155" i="1"/>
  <c r="W155" i="1"/>
  <c r="X155" i="1"/>
  <c r="O156" i="1"/>
  <c r="P156" i="1"/>
  <c r="Q156" i="1"/>
  <c r="R156" i="1"/>
  <c r="S156" i="1"/>
  <c r="T156" i="1"/>
  <c r="U156" i="1"/>
  <c r="V156" i="1"/>
  <c r="W156" i="1"/>
  <c r="X156" i="1"/>
  <c r="O157" i="1"/>
  <c r="P157" i="1"/>
  <c r="Q157" i="1"/>
  <c r="R157" i="1"/>
  <c r="S157" i="1"/>
  <c r="T157" i="1"/>
  <c r="U157" i="1"/>
  <c r="V157" i="1"/>
  <c r="W157" i="1"/>
  <c r="X157" i="1"/>
  <c r="O158" i="1"/>
  <c r="P158" i="1"/>
  <c r="Q158" i="1"/>
  <c r="R158" i="1"/>
  <c r="S158" i="1"/>
  <c r="T158" i="1"/>
  <c r="U158" i="1"/>
  <c r="V158" i="1"/>
  <c r="W158" i="1"/>
  <c r="X158" i="1"/>
  <c r="O159" i="1"/>
  <c r="P159" i="1"/>
  <c r="Q159" i="1"/>
  <c r="R159" i="1"/>
  <c r="S159" i="1"/>
  <c r="T159" i="1"/>
  <c r="U159" i="1"/>
  <c r="V159" i="1"/>
  <c r="W159" i="1"/>
  <c r="X159" i="1"/>
  <c r="O160" i="1"/>
  <c r="P160" i="1"/>
  <c r="Q160" i="1"/>
  <c r="R160" i="1"/>
  <c r="S160" i="1"/>
  <c r="T160" i="1"/>
  <c r="U160" i="1"/>
  <c r="V160" i="1"/>
  <c r="W160" i="1"/>
  <c r="X160" i="1"/>
  <c r="O161" i="1"/>
  <c r="P161" i="1"/>
  <c r="Q161" i="1"/>
  <c r="R161" i="1"/>
  <c r="S161" i="1"/>
  <c r="T161" i="1"/>
  <c r="U161" i="1"/>
  <c r="V161" i="1"/>
  <c r="W161" i="1"/>
  <c r="X161" i="1"/>
  <c r="O162" i="1"/>
  <c r="P162" i="1"/>
  <c r="Q162" i="1"/>
  <c r="R162" i="1"/>
  <c r="S162" i="1"/>
  <c r="T162" i="1"/>
  <c r="U162" i="1"/>
  <c r="V162" i="1"/>
  <c r="W162" i="1"/>
  <c r="X162" i="1"/>
  <c r="O163" i="1"/>
  <c r="P163" i="1"/>
  <c r="Q163" i="1"/>
  <c r="R163" i="1"/>
  <c r="S163" i="1"/>
  <c r="T163" i="1"/>
  <c r="U163" i="1"/>
  <c r="V163" i="1"/>
  <c r="W163" i="1"/>
  <c r="X163" i="1"/>
  <c r="O164" i="1"/>
  <c r="P164" i="1"/>
  <c r="Q164" i="1"/>
  <c r="R164" i="1"/>
  <c r="S164" i="1"/>
  <c r="T164" i="1"/>
  <c r="U164" i="1"/>
  <c r="V164" i="1"/>
  <c r="W164" i="1"/>
  <c r="X164" i="1"/>
  <c r="O165" i="1"/>
  <c r="P165" i="1"/>
  <c r="Q165" i="1"/>
  <c r="R165" i="1"/>
  <c r="S165" i="1"/>
  <c r="T165" i="1"/>
  <c r="U165" i="1"/>
  <c r="V165" i="1"/>
  <c r="W165" i="1"/>
  <c r="X165" i="1"/>
  <c r="O166" i="1"/>
  <c r="P166" i="1"/>
  <c r="Q166" i="1"/>
  <c r="R166" i="1"/>
  <c r="S166" i="1"/>
  <c r="T166" i="1"/>
  <c r="U166" i="1"/>
  <c r="V166" i="1"/>
  <c r="W166" i="1"/>
  <c r="X166" i="1"/>
  <c r="O167" i="1"/>
  <c r="P167" i="1"/>
  <c r="Q167" i="1"/>
  <c r="R167" i="1"/>
  <c r="S167" i="1"/>
  <c r="T167" i="1"/>
  <c r="U167" i="1"/>
  <c r="V167" i="1"/>
  <c r="W167" i="1"/>
  <c r="X167" i="1"/>
  <c r="O168" i="1"/>
  <c r="P168" i="1"/>
  <c r="Q168" i="1"/>
  <c r="R168" i="1"/>
  <c r="S168" i="1"/>
  <c r="T168" i="1"/>
  <c r="U168" i="1"/>
  <c r="V168" i="1"/>
  <c r="W168" i="1"/>
  <c r="X168" i="1"/>
  <c r="O169" i="1"/>
  <c r="P169" i="1"/>
  <c r="Q169" i="1"/>
  <c r="R169" i="1"/>
  <c r="S169" i="1"/>
  <c r="T169" i="1"/>
  <c r="U169" i="1"/>
  <c r="V169" i="1"/>
  <c r="W169" i="1"/>
  <c r="X169" i="1"/>
  <c r="O170" i="1"/>
  <c r="P170" i="1"/>
  <c r="Q170" i="1"/>
  <c r="R170" i="1"/>
  <c r="S170" i="1"/>
  <c r="T170" i="1"/>
  <c r="U170" i="1"/>
  <c r="V170" i="1"/>
  <c r="W170" i="1"/>
  <c r="X170" i="1"/>
  <c r="O171" i="1"/>
  <c r="P171" i="1"/>
  <c r="Q171" i="1"/>
  <c r="R171" i="1"/>
  <c r="S171" i="1"/>
  <c r="T171" i="1"/>
  <c r="U171" i="1"/>
  <c r="V171" i="1"/>
  <c r="W171" i="1"/>
  <c r="X171" i="1"/>
  <c r="O172" i="1"/>
  <c r="P172" i="1"/>
  <c r="Q172" i="1"/>
  <c r="R172" i="1"/>
  <c r="S172" i="1"/>
  <c r="T172" i="1"/>
  <c r="U172" i="1"/>
  <c r="V172" i="1"/>
  <c r="W172" i="1"/>
  <c r="X172" i="1"/>
  <c r="O173" i="1"/>
  <c r="P173" i="1"/>
  <c r="Q173" i="1"/>
  <c r="R173" i="1"/>
  <c r="S173" i="1"/>
  <c r="T173" i="1"/>
  <c r="U173" i="1"/>
  <c r="V173" i="1"/>
  <c r="W173" i="1"/>
  <c r="X173" i="1"/>
  <c r="O174" i="1"/>
  <c r="P174" i="1"/>
  <c r="Q174" i="1"/>
  <c r="R174" i="1"/>
  <c r="S174" i="1"/>
  <c r="T174" i="1"/>
  <c r="U174" i="1"/>
  <c r="V174" i="1"/>
  <c r="W174" i="1"/>
  <c r="X174" i="1"/>
  <c r="O175" i="1"/>
  <c r="P175" i="1"/>
  <c r="Q175" i="1"/>
  <c r="R175" i="1"/>
  <c r="S175" i="1"/>
  <c r="T175" i="1"/>
  <c r="U175" i="1"/>
  <c r="V175" i="1"/>
  <c r="W175" i="1"/>
  <c r="X175" i="1"/>
  <c r="O176" i="1"/>
  <c r="P176" i="1"/>
  <c r="Q176" i="1"/>
  <c r="R176" i="1"/>
  <c r="S176" i="1"/>
  <c r="T176" i="1"/>
  <c r="U176" i="1"/>
  <c r="V176" i="1"/>
  <c r="W176" i="1"/>
  <c r="X176" i="1"/>
  <c r="O177" i="1"/>
  <c r="P177" i="1"/>
  <c r="Q177" i="1"/>
  <c r="R177" i="1"/>
  <c r="S177" i="1"/>
  <c r="T177" i="1"/>
  <c r="U177" i="1"/>
  <c r="V177" i="1"/>
  <c r="W177" i="1"/>
  <c r="X177" i="1"/>
  <c r="O178" i="1"/>
  <c r="P178" i="1"/>
  <c r="Q178" i="1"/>
  <c r="R178" i="1"/>
  <c r="S178" i="1"/>
  <c r="T178" i="1"/>
  <c r="U178" i="1"/>
  <c r="V178" i="1"/>
  <c r="W178" i="1"/>
  <c r="X178" i="1"/>
  <c r="O179" i="1"/>
  <c r="P179" i="1"/>
  <c r="Q179" i="1"/>
  <c r="R179" i="1"/>
  <c r="S179" i="1"/>
  <c r="T179" i="1"/>
  <c r="U179" i="1"/>
  <c r="V179" i="1"/>
  <c r="W179" i="1"/>
  <c r="X179" i="1"/>
  <c r="O180" i="1"/>
  <c r="P180" i="1"/>
  <c r="Q180" i="1"/>
  <c r="R180" i="1"/>
  <c r="S180" i="1"/>
  <c r="T180" i="1"/>
  <c r="U180" i="1"/>
  <c r="V180" i="1"/>
  <c r="W180" i="1"/>
  <c r="X180" i="1"/>
  <c r="O181" i="1"/>
  <c r="P181" i="1"/>
  <c r="Q181" i="1"/>
  <c r="R181" i="1"/>
  <c r="S181" i="1"/>
  <c r="T181" i="1"/>
  <c r="U181" i="1"/>
  <c r="V181" i="1"/>
  <c r="W181" i="1"/>
  <c r="X181" i="1"/>
  <c r="O182" i="1"/>
  <c r="P182" i="1"/>
  <c r="Q182" i="1"/>
  <c r="R182" i="1"/>
  <c r="S182" i="1"/>
  <c r="T182" i="1"/>
  <c r="U182" i="1"/>
  <c r="V182" i="1"/>
  <c r="W182" i="1"/>
  <c r="X182" i="1"/>
  <c r="O183" i="1"/>
  <c r="P183" i="1"/>
  <c r="Q183" i="1"/>
  <c r="R183" i="1"/>
  <c r="S183" i="1"/>
  <c r="T183" i="1"/>
  <c r="U183" i="1"/>
  <c r="V183" i="1"/>
  <c r="W183" i="1"/>
  <c r="X183" i="1"/>
  <c r="O184" i="1"/>
  <c r="P184" i="1"/>
  <c r="Q184" i="1"/>
  <c r="R184" i="1"/>
  <c r="S184" i="1"/>
  <c r="T184" i="1"/>
  <c r="U184" i="1"/>
  <c r="V184" i="1"/>
  <c r="W184" i="1"/>
  <c r="X184" i="1"/>
  <c r="O185" i="1"/>
  <c r="P185" i="1"/>
  <c r="Q185" i="1"/>
  <c r="R185" i="1"/>
  <c r="S185" i="1"/>
  <c r="T185" i="1"/>
  <c r="U185" i="1"/>
  <c r="V185" i="1"/>
  <c r="W185" i="1"/>
  <c r="X185" i="1"/>
  <c r="O186" i="1"/>
  <c r="P186" i="1"/>
  <c r="Q186" i="1"/>
  <c r="R186" i="1"/>
  <c r="S186" i="1"/>
  <c r="T186" i="1"/>
  <c r="U186" i="1"/>
  <c r="V186" i="1"/>
  <c r="W186" i="1"/>
  <c r="X186" i="1"/>
  <c r="O187" i="1"/>
  <c r="P187" i="1"/>
  <c r="Q187" i="1"/>
  <c r="R187" i="1"/>
  <c r="S187" i="1"/>
  <c r="T187" i="1"/>
  <c r="U187" i="1"/>
  <c r="V187" i="1"/>
  <c r="W187" i="1"/>
  <c r="X187" i="1"/>
  <c r="O188" i="1"/>
  <c r="P188" i="1"/>
  <c r="Q188" i="1"/>
  <c r="R188" i="1"/>
  <c r="S188" i="1"/>
  <c r="T188" i="1"/>
  <c r="U188" i="1"/>
  <c r="V188" i="1"/>
  <c r="W188" i="1"/>
  <c r="X188" i="1"/>
  <c r="O189" i="1"/>
  <c r="P189" i="1"/>
  <c r="Q189" i="1"/>
  <c r="R189" i="1"/>
  <c r="S189" i="1"/>
  <c r="T189" i="1"/>
  <c r="U189" i="1"/>
  <c r="V189" i="1"/>
  <c r="W189" i="1"/>
  <c r="X189" i="1"/>
  <c r="O190" i="1"/>
  <c r="P190" i="1"/>
  <c r="Q190" i="1"/>
  <c r="R190" i="1"/>
  <c r="S190" i="1"/>
  <c r="T190" i="1"/>
  <c r="U190" i="1"/>
  <c r="V190" i="1"/>
  <c r="W190" i="1"/>
  <c r="X190" i="1"/>
  <c r="O191" i="1"/>
  <c r="P191" i="1"/>
  <c r="Q191" i="1"/>
  <c r="R191" i="1"/>
  <c r="S191" i="1"/>
  <c r="T191" i="1"/>
  <c r="U191" i="1"/>
  <c r="V191" i="1"/>
  <c r="W191" i="1"/>
  <c r="X191" i="1"/>
  <c r="O192" i="1"/>
  <c r="P192" i="1"/>
  <c r="Q192" i="1"/>
  <c r="R192" i="1"/>
  <c r="S192" i="1"/>
  <c r="T192" i="1"/>
  <c r="U192" i="1"/>
  <c r="V192" i="1"/>
  <c r="W192" i="1"/>
  <c r="X192" i="1"/>
  <c r="O193" i="1"/>
  <c r="P193" i="1"/>
  <c r="Q193" i="1"/>
  <c r="R193" i="1"/>
  <c r="S193" i="1"/>
  <c r="T193" i="1"/>
  <c r="U193" i="1"/>
  <c r="V193" i="1"/>
  <c r="W193" i="1"/>
  <c r="X193" i="1"/>
  <c r="O194" i="1"/>
  <c r="P194" i="1"/>
  <c r="Q194" i="1"/>
  <c r="R194" i="1"/>
  <c r="S194" i="1"/>
  <c r="T194" i="1"/>
  <c r="U194" i="1"/>
  <c r="V194" i="1"/>
  <c r="W194" i="1"/>
  <c r="X194" i="1"/>
  <c r="O195" i="1"/>
  <c r="P195" i="1"/>
  <c r="Q195" i="1"/>
  <c r="R195" i="1"/>
  <c r="S195" i="1"/>
  <c r="T195" i="1"/>
  <c r="U195" i="1"/>
  <c r="V195" i="1"/>
  <c r="W195" i="1"/>
  <c r="X195" i="1"/>
  <c r="O196" i="1"/>
  <c r="P196" i="1"/>
  <c r="Q196" i="1"/>
  <c r="R196" i="1"/>
  <c r="S196" i="1"/>
  <c r="T196" i="1"/>
  <c r="U196" i="1"/>
  <c r="V196" i="1"/>
  <c r="W196" i="1"/>
  <c r="X196" i="1"/>
  <c r="O197" i="1"/>
  <c r="P197" i="1"/>
  <c r="Q197" i="1"/>
  <c r="R197" i="1"/>
  <c r="S197" i="1"/>
  <c r="T197" i="1"/>
  <c r="U197" i="1"/>
  <c r="V197" i="1"/>
  <c r="W197" i="1"/>
  <c r="X197" i="1"/>
  <c r="O198" i="1"/>
  <c r="P198" i="1"/>
  <c r="Q198" i="1"/>
  <c r="R198" i="1"/>
  <c r="S198" i="1"/>
  <c r="T198" i="1"/>
  <c r="U198" i="1"/>
  <c r="V198" i="1"/>
  <c r="W198" i="1"/>
  <c r="X198" i="1"/>
  <c r="O199" i="1"/>
  <c r="P199" i="1"/>
  <c r="Q199" i="1"/>
  <c r="R199" i="1"/>
  <c r="S199" i="1"/>
  <c r="T199" i="1"/>
  <c r="U199" i="1"/>
  <c r="V199" i="1"/>
  <c r="W199" i="1"/>
  <c r="X199" i="1"/>
  <c r="O200" i="1"/>
  <c r="P200" i="1"/>
  <c r="Q200" i="1"/>
  <c r="R200" i="1"/>
  <c r="S200" i="1"/>
  <c r="T200" i="1"/>
  <c r="U200" i="1"/>
  <c r="V200" i="1"/>
  <c r="W200" i="1"/>
  <c r="X200" i="1"/>
  <c r="O201" i="1"/>
  <c r="P201" i="1"/>
  <c r="Q201" i="1"/>
  <c r="R201" i="1"/>
  <c r="S201" i="1"/>
  <c r="T201" i="1"/>
  <c r="U201" i="1"/>
  <c r="V201" i="1"/>
  <c r="W201" i="1"/>
  <c r="X201" i="1"/>
  <c r="O202" i="1"/>
  <c r="P202" i="1"/>
  <c r="Q202" i="1"/>
  <c r="R202" i="1"/>
  <c r="S202" i="1"/>
  <c r="T202" i="1"/>
  <c r="U202" i="1"/>
  <c r="V202" i="1"/>
  <c r="W202" i="1"/>
  <c r="X202" i="1"/>
  <c r="O203" i="1"/>
  <c r="P203" i="1"/>
  <c r="Q203" i="1"/>
  <c r="R203" i="1"/>
  <c r="S203" i="1"/>
  <c r="T203" i="1"/>
  <c r="U203" i="1"/>
  <c r="V203" i="1"/>
  <c r="W203" i="1"/>
  <c r="X203" i="1"/>
  <c r="O204" i="1"/>
  <c r="P204" i="1"/>
  <c r="Q204" i="1"/>
  <c r="R204" i="1"/>
  <c r="S204" i="1"/>
  <c r="T204" i="1"/>
  <c r="U204" i="1"/>
  <c r="V204" i="1"/>
  <c r="W204" i="1"/>
  <c r="X204" i="1"/>
  <c r="O205" i="1"/>
  <c r="P205" i="1"/>
  <c r="Q205" i="1"/>
  <c r="R205" i="1"/>
  <c r="S205" i="1"/>
  <c r="T205" i="1"/>
  <c r="U205" i="1"/>
  <c r="V205" i="1"/>
  <c r="W205" i="1"/>
  <c r="X205" i="1"/>
  <c r="O206" i="1"/>
  <c r="P206" i="1"/>
  <c r="Q206" i="1"/>
  <c r="R206" i="1"/>
  <c r="S206" i="1"/>
  <c r="T206" i="1"/>
  <c r="U206" i="1"/>
  <c r="V206" i="1"/>
  <c r="W206" i="1"/>
  <c r="X206" i="1"/>
  <c r="O207" i="1"/>
  <c r="P207" i="1"/>
  <c r="Q207" i="1"/>
  <c r="R207" i="1"/>
  <c r="S207" i="1"/>
  <c r="T207" i="1"/>
  <c r="U207" i="1"/>
  <c r="V207" i="1"/>
  <c r="W207" i="1"/>
  <c r="X207" i="1"/>
  <c r="O208" i="1"/>
  <c r="P208" i="1"/>
  <c r="Q208" i="1"/>
  <c r="R208" i="1"/>
  <c r="S208" i="1"/>
  <c r="T208" i="1"/>
  <c r="U208" i="1"/>
  <c r="V208" i="1"/>
  <c r="W208" i="1"/>
  <c r="X208" i="1"/>
  <c r="O209" i="1"/>
  <c r="P209" i="1"/>
  <c r="Q209" i="1"/>
  <c r="R209" i="1"/>
  <c r="S209" i="1"/>
  <c r="T209" i="1"/>
  <c r="U209" i="1"/>
  <c r="V209" i="1"/>
  <c r="W209" i="1"/>
  <c r="X209" i="1"/>
  <c r="O210" i="1"/>
  <c r="P210" i="1"/>
  <c r="Q210" i="1"/>
  <c r="R210" i="1"/>
  <c r="S210" i="1"/>
  <c r="T210" i="1"/>
  <c r="U210" i="1"/>
  <c r="V210" i="1"/>
  <c r="W210" i="1"/>
  <c r="X210" i="1"/>
  <c r="O211" i="1"/>
  <c r="P211" i="1"/>
  <c r="Q211" i="1"/>
  <c r="R211" i="1"/>
  <c r="S211" i="1"/>
  <c r="T211" i="1"/>
  <c r="U211" i="1"/>
  <c r="V211" i="1"/>
  <c r="W211" i="1"/>
  <c r="X211" i="1"/>
  <c r="O212" i="1"/>
  <c r="P212" i="1"/>
  <c r="Q212" i="1"/>
  <c r="R212" i="1"/>
  <c r="S212" i="1"/>
  <c r="T212" i="1"/>
  <c r="U212" i="1"/>
  <c r="V212" i="1"/>
  <c r="W212" i="1"/>
  <c r="X212" i="1"/>
  <c r="O213" i="1"/>
  <c r="P213" i="1"/>
  <c r="Q213" i="1"/>
  <c r="R213" i="1"/>
  <c r="S213" i="1"/>
  <c r="T213" i="1"/>
  <c r="U213" i="1"/>
  <c r="V213" i="1"/>
  <c r="W213" i="1"/>
  <c r="X213" i="1"/>
  <c r="O214" i="1"/>
  <c r="P214" i="1"/>
  <c r="Q214" i="1"/>
  <c r="R214" i="1"/>
  <c r="S214" i="1"/>
  <c r="T214" i="1"/>
  <c r="U214" i="1"/>
  <c r="V214" i="1"/>
  <c r="W214" i="1"/>
  <c r="X214" i="1"/>
  <c r="O215" i="1"/>
  <c r="P215" i="1"/>
  <c r="Q215" i="1"/>
  <c r="R215" i="1"/>
  <c r="S215" i="1"/>
  <c r="T215" i="1"/>
  <c r="U215" i="1"/>
  <c r="V215" i="1"/>
  <c r="W215" i="1"/>
  <c r="X215" i="1"/>
  <c r="O216" i="1"/>
  <c r="P216" i="1"/>
  <c r="Q216" i="1"/>
  <c r="R216" i="1"/>
  <c r="S216" i="1"/>
  <c r="T216" i="1"/>
  <c r="U216" i="1"/>
  <c r="V216" i="1"/>
  <c r="W216" i="1"/>
  <c r="X216" i="1"/>
  <c r="O217" i="1"/>
  <c r="P217" i="1"/>
  <c r="Q217" i="1"/>
  <c r="R217" i="1"/>
  <c r="S217" i="1"/>
  <c r="T217" i="1"/>
  <c r="U217" i="1"/>
  <c r="V217" i="1"/>
  <c r="W217" i="1"/>
  <c r="X217" i="1"/>
  <c r="O218" i="1"/>
  <c r="P218" i="1"/>
  <c r="Q218" i="1"/>
  <c r="R218" i="1"/>
  <c r="S218" i="1"/>
  <c r="T218" i="1"/>
  <c r="U218" i="1"/>
  <c r="V218" i="1"/>
  <c r="W218" i="1"/>
  <c r="X218" i="1"/>
  <c r="O219" i="1"/>
  <c r="P219" i="1"/>
  <c r="Q219" i="1"/>
  <c r="R219" i="1"/>
  <c r="S219" i="1"/>
  <c r="T219" i="1"/>
  <c r="U219" i="1"/>
  <c r="V219" i="1"/>
  <c r="W219" i="1"/>
  <c r="X219" i="1"/>
  <c r="O220" i="1"/>
  <c r="P220" i="1"/>
  <c r="Q220" i="1"/>
  <c r="R220" i="1"/>
  <c r="S220" i="1"/>
  <c r="T220" i="1"/>
  <c r="U220" i="1"/>
  <c r="V220" i="1"/>
  <c r="W220" i="1"/>
  <c r="X220" i="1"/>
  <c r="O221" i="1"/>
  <c r="P221" i="1"/>
  <c r="Q221" i="1"/>
  <c r="R221" i="1"/>
  <c r="S221" i="1"/>
  <c r="T221" i="1"/>
  <c r="U221" i="1"/>
  <c r="V221" i="1"/>
  <c r="W221" i="1"/>
  <c r="X221" i="1"/>
  <c r="O222" i="1"/>
  <c r="P222" i="1"/>
  <c r="Q222" i="1"/>
  <c r="R222" i="1"/>
  <c r="S222" i="1"/>
  <c r="T222" i="1"/>
  <c r="U222" i="1"/>
  <c r="V222" i="1"/>
  <c r="W222" i="1"/>
  <c r="X222" i="1"/>
  <c r="O223" i="1"/>
  <c r="P223" i="1"/>
  <c r="Q223" i="1"/>
  <c r="R223" i="1"/>
  <c r="S223" i="1"/>
  <c r="T223" i="1"/>
  <c r="U223" i="1"/>
  <c r="V223" i="1"/>
  <c r="W223" i="1"/>
  <c r="X223" i="1"/>
  <c r="O224" i="1"/>
  <c r="P224" i="1"/>
  <c r="Q224" i="1"/>
  <c r="R224" i="1"/>
  <c r="S224" i="1"/>
  <c r="T224" i="1"/>
  <c r="U224" i="1"/>
  <c r="V224" i="1"/>
  <c r="W224" i="1"/>
  <c r="X224" i="1"/>
  <c r="O225" i="1"/>
  <c r="P225" i="1"/>
  <c r="Q225" i="1"/>
  <c r="R225" i="1"/>
  <c r="S225" i="1"/>
  <c r="T225" i="1"/>
  <c r="U225" i="1"/>
  <c r="V225" i="1"/>
  <c r="W225" i="1"/>
  <c r="X225" i="1"/>
  <c r="O226" i="1"/>
  <c r="P226" i="1"/>
  <c r="Q226" i="1"/>
  <c r="R226" i="1"/>
  <c r="S226" i="1"/>
  <c r="T226" i="1"/>
  <c r="U226" i="1"/>
  <c r="V226" i="1"/>
  <c r="W226" i="1"/>
  <c r="X226" i="1"/>
  <c r="O227" i="1"/>
  <c r="P227" i="1"/>
  <c r="Q227" i="1"/>
  <c r="R227" i="1"/>
  <c r="S227" i="1"/>
  <c r="T227" i="1"/>
  <c r="U227" i="1"/>
  <c r="V227" i="1"/>
  <c r="W227" i="1"/>
  <c r="X227" i="1"/>
  <c r="O228" i="1"/>
  <c r="P228" i="1"/>
  <c r="Q228" i="1"/>
  <c r="R228" i="1"/>
  <c r="S228" i="1"/>
  <c r="T228" i="1"/>
  <c r="U228" i="1"/>
  <c r="V228" i="1"/>
  <c r="W228" i="1"/>
  <c r="X228" i="1"/>
  <c r="O229" i="1"/>
  <c r="P229" i="1"/>
  <c r="Q229" i="1"/>
  <c r="R229" i="1"/>
  <c r="S229" i="1"/>
  <c r="T229" i="1"/>
  <c r="U229" i="1"/>
  <c r="V229" i="1"/>
  <c r="W229" i="1"/>
  <c r="X229" i="1"/>
  <c r="O230" i="1"/>
  <c r="P230" i="1"/>
  <c r="Q230" i="1"/>
  <c r="R230" i="1"/>
  <c r="S230" i="1"/>
  <c r="T230" i="1"/>
  <c r="U230" i="1"/>
  <c r="V230" i="1"/>
  <c r="W230" i="1"/>
  <c r="X230" i="1"/>
  <c r="O231" i="1"/>
  <c r="P231" i="1"/>
  <c r="Q231" i="1"/>
  <c r="R231" i="1"/>
  <c r="S231" i="1"/>
  <c r="T231" i="1"/>
  <c r="U231" i="1"/>
  <c r="V231" i="1"/>
  <c r="W231" i="1"/>
  <c r="X231" i="1"/>
  <c r="O232" i="1"/>
  <c r="P232" i="1"/>
  <c r="Q232" i="1"/>
  <c r="R232" i="1"/>
  <c r="S232" i="1"/>
  <c r="T232" i="1"/>
  <c r="U232" i="1"/>
  <c r="V232" i="1"/>
  <c r="W232" i="1"/>
  <c r="X232" i="1"/>
  <c r="O233" i="1"/>
  <c r="P233" i="1"/>
  <c r="Q233" i="1"/>
  <c r="R233" i="1"/>
  <c r="S233" i="1"/>
  <c r="T233" i="1"/>
  <c r="U233" i="1"/>
  <c r="V233" i="1"/>
  <c r="W233" i="1"/>
  <c r="X233" i="1"/>
  <c r="O234" i="1"/>
  <c r="P234" i="1"/>
  <c r="Q234" i="1"/>
  <c r="R234" i="1"/>
  <c r="S234" i="1"/>
  <c r="T234" i="1"/>
  <c r="U234" i="1"/>
  <c r="V234" i="1"/>
  <c r="W234" i="1"/>
  <c r="X234" i="1"/>
  <c r="O235" i="1"/>
  <c r="P235" i="1"/>
  <c r="Q235" i="1"/>
  <c r="R235" i="1"/>
  <c r="S235" i="1"/>
  <c r="T235" i="1"/>
  <c r="U235" i="1"/>
  <c r="V235" i="1"/>
  <c r="W235" i="1"/>
  <c r="X235" i="1"/>
  <c r="O236" i="1"/>
  <c r="P236" i="1"/>
  <c r="Q236" i="1"/>
  <c r="R236" i="1"/>
  <c r="S236" i="1"/>
  <c r="T236" i="1"/>
  <c r="U236" i="1"/>
  <c r="V236" i="1"/>
  <c r="W236" i="1"/>
  <c r="X236" i="1"/>
  <c r="O237" i="1"/>
  <c r="P237" i="1"/>
  <c r="Q237" i="1"/>
  <c r="R237" i="1"/>
  <c r="S237" i="1"/>
  <c r="T237" i="1"/>
  <c r="U237" i="1"/>
  <c r="V237" i="1"/>
  <c r="W237" i="1"/>
  <c r="X237" i="1"/>
  <c r="O238" i="1"/>
  <c r="P238" i="1"/>
  <c r="Q238" i="1"/>
  <c r="R238" i="1"/>
  <c r="S238" i="1"/>
  <c r="T238" i="1"/>
  <c r="U238" i="1"/>
  <c r="V238" i="1"/>
  <c r="W238" i="1"/>
  <c r="X238" i="1"/>
  <c r="O239" i="1"/>
  <c r="P239" i="1"/>
  <c r="Q239" i="1"/>
  <c r="R239" i="1"/>
  <c r="S239" i="1"/>
  <c r="T239" i="1"/>
  <c r="U239" i="1"/>
  <c r="V239" i="1"/>
  <c r="W239" i="1"/>
  <c r="X239" i="1"/>
  <c r="O240" i="1"/>
  <c r="P240" i="1"/>
  <c r="Q240" i="1"/>
  <c r="R240" i="1"/>
  <c r="S240" i="1"/>
  <c r="T240" i="1"/>
  <c r="U240" i="1"/>
  <c r="V240" i="1"/>
  <c r="W240" i="1"/>
  <c r="X240" i="1"/>
  <c r="O241" i="1"/>
  <c r="P241" i="1"/>
  <c r="Q241" i="1"/>
  <c r="R241" i="1"/>
  <c r="S241" i="1"/>
  <c r="T241" i="1"/>
  <c r="U241" i="1"/>
  <c r="V241" i="1"/>
  <c r="W241" i="1"/>
  <c r="X241" i="1"/>
  <c r="O242" i="1"/>
  <c r="P242" i="1"/>
  <c r="Q242" i="1"/>
  <c r="R242" i="1"/>
  <c r="S242" i="1"/>
  <c r="T242" i="1"/>
  <c r="U242" i="1"/>
  <c r="V242" i="1"/>
  <c r="W242" i="1"/>
  <c r="X242" i="1"/>
  <c r="O243" i="1"/>
  <c r="P243" i="1"/>
  <c r="Q243" i="1"/>
  <c r="R243" i="1"/>
  <c r="S243" i="1"/>
  <c r="T243" i="1"/>
  <c r="U243" i="1"/>
  <c r="V243" i="1"/>
  <c r="W243" i="1"/>
  <c r="X243" i="1"/>
  <c r="O244" i="1"/>
  <c r="P244" i="1"/>
  <c r="Q244" i="1"/>
  <c r="R244" i="1"/>
  <c r="S244" i="1"/>
  <c r="T244" i="1"/>
  <c r="U244" i="1"/>
  <c r="V244" i="1"/>
  <c r="W244" i="1"/>
  <c r="X244" i="1"/>
  <c r="O245" i="1"/>
  <c r="P245" i="1"/>
  <c r="Q245" i="1"/>
  <c r="R245" i="1"/>
  <c r="S245" i="1"/>
  <c r="T245" i="1"/>
  <c r="U245" i="1"/>
  <c r="V245" i="1"/>
  <c r="W245" i="1"/>
  <c r="X245" i="1"/>
  <c r="O246" i="1"/>
  <c r="P246" i="1"/>
  <c r="Q246" i="1"/>
  <c r="R246" i="1"/>
  <c r="S246" i="1"/>
  <c r="T246" i="1"/>
  <c r="U246" i="1"/>
  <c r="V246" i="1"/>
  <c r="W246" i="1"/>
  <c r="X246" i="1"/>
  <c r="O247" i="1"/>
  <c r="P247" i="1"/>
  <c r="Q247" i="1"/>
  <c r="R247" i="1"/>
  <c r="S247" i="1"/>
  <c r="T247" i="1"/>
  <c r="U247" i="1"/>
  <c r="V247" i="1"/>
  <c r="W247" i="1"/>
  <c r="X247" i="1"/>
  <c r="O248" i="1"/>
  <c r="P248" i="1"/>
  <c r="Q248" i="1"/>
  <c r="R248" i="1"/>
  <c r="S248" i="1"/>
  <c r="T248" i="1"/>
  <c r="U248" i="1"/>
  <c r="V248" i="1"/>
  <c r="W248" i="1"/>
  <c r="X248" i="1"/>
  <c r="O249" i="1"/>
  <c r="P249" i="1"/>
  <c r="Q249" i="1"/>
  <c r="R249" i="1"/>
  <c r="S249" i="1"/>
  <c r="T249" i="1"/>
  <c r="U249" i="1"/>
  <c r="V249" i="1"/>
  <c r="W249" i="1"/>
  <c r="X249" i="1"/>
  <c r="O250" i="1"/>
  <c r="P250" i="1"/>
  <c r="Q250" i="1"/>
  <c r="R250" i="1"/>
  <c r="S250" i="1"/>
  <c r="T250" i="1"/>
  <c r="U250" i="1"/>
  <c r="V250" i="1"/>
  <c r="W250" i="1"/>
  <c r="X250" i="1"/>
  <c r="O251" i="1"/>
  <c r="P251" i="1"/>
  <c r="Q251" i="1"/>
  <c r="R251" i="1"/>
  <c r="S251" i="1"/>
  <c r="T251" i="1"/>
  <c r="U251" i="1"/>
  <c r="V251" i="1"/>
  <c r="W251" i="1"/>
  <c r="X251" i="1"/>
  <c r="O252" i="1"/>
  <c r="P252" i="1"/>
  <c r="Q252" i="1"/>
  <c r="R252" i="1"/>
  <c r="S252" i="1"/>
  <c r="T252" i="1"/>
  <c r="U252" i="1"/>
  <c r="V252" i="1"/>
  <c r="W252" i="1"/>
  <c r="X252" i="1"/>
  <c r="O253" i="1"/>
  <c r="P253" i="1"/>
  <c r="Q253" i="1"/>
  <c r="R253" i="1"/>
  <c r="S253" i="1"/>
  <c r="T253" i="1"/>
  <c r="U253" i="1"/>
  <c r="V253" i="1"/>
  <c r="W253" i="1"/>
  <c r="X253" i="1"/>
  <c r="O254" i="1"/>
  <c r="P254" i="1"/>
  <c r="Q254" i="1"/>
  <c r="R254" i="1"/>
  <c r="S254" i="1"/>
  <c r="T254" i="1"/>
  <c r="U254" i="1"/>
  <c r="V254" i="1"/>
  <c r="W254" i="1"/>
  <c r="X254" i="1"/>
  <c r="O255" i="1"/>
  <c r="P255" i="1"/>
  <c r="Q255" i="1"/>
  <c r="R255" i="1"/>
  <c r="S255" i="1"/>
  <c r="T255" i="1"/>
  <c r="U255" i="1"/>
  <c r="V255" i="1"/>
  <c r="W255" i="1"/>
  <c r="X255" i="1"/>
  <c r="O256" i="1"/>
  <c r="P256" i="1"/>
  <c r="Q256" i="1"/>
  <c r="R256" i="1"/>
  <c r="S256" i="1"/>
  <c r="T256" i="1"/>
  <c r="U256" i="1"/>
  <c r="V256" i="1"/>
  <c r="W256" i="1"/>
  <c r="X256" i="1"/>
  <c r="O257" i="1"/>
  <c r="P257" i="1"/>
  <c r="Q257" i="1"/>
  <c r="R257" i="1"/>
  <c r="S257" i="1"/>
  <c r="T257" i="1"/>
  <c r="U257" i="1"/>
  <c r="V257" i="1"/>
  <c r="W257" i="1"/>
  <c r="X257" i="1"/>
  <c r="O258" i="1"/>
  <c r="P258" i="1"/>
  <c r="Q258" i="1"/>
  <c r="R258" i="1"/>
  <c r="S258" i="1"/>
  <c r="T258" i="1"/>
  <c r="U258" i="1"/>
  <c r="V258" i="1"/>
  <c r="W258" i="1"/>
  <c r="X258" i="1"/>
  <c r="O259" i="1"/>
  <c r="P259" i="1"/>
  <c r="Q259" i="1"/>
  <c r="R259" i="1"/>
  <c r="S259" i="1"/>
  <c r="T259" i="1"/>
  <c r="U259" i="1"/>
  <c r="V259" i="1"/>
  <c r="W259" i="1"/>
  <c r="X259" i="1"/>
  <c r="O260" i="1"/>
  <c r="P260" i="1"/>
  <c r="Q260" i="1"/>
  <c r="R260" i="1"/>
  <c r="S260" i="1"/>
  <c r="T260" i="1"/>
  <c r="U260" i="1"/>
  <c r="V260" i="1"/>
  <c r="W260" i="1"/>
  <c r="X260" i="1"/>
  <c r="O261" i="1"/>
  <c r="P261" i="1"/>
  <c r="Q261" i="1"/>
  <c r="R261" i="1"/>
  <c r="S261" i="1"/>
  <c r="T261" i="1"/>
  <c r="U261" i="1"/>
  <c r="V261" i="1"/>
  <c r="W261" i="1"/>
  <c r="X261" i="1"/>
  <c r="O262" i="1"/>
  <c r="P262" i="1"/>
  <c r="Q262" i="1"/>
  <c r="R262" i="1"/>
  <c r="S262" i="1"/>
  <c r="T262" i="1"/>
  <c r="U262" i="1"/>
  <c r="V262" i="1"/>
  <c r="W262" i="1"/>
  <c r="X262" i="1"/>
  <c r="O263" i="1"/>
  <c r="P263" i="1"/>
  <c r="Q263" i="1"/>
  <c r="R263" i="1"/>
  <c r="S263" i="1"/>
  <c r="T263" i="1"/>
  <c r="U263" i="1"/>
  <c r="V263" i="1"/>
  <c r="W263" i="1"/>
  <c r="X263" i="1"/>
  <c r="O264" i="1"/>
  <c r="P264" i="1"/>
  <c r="Q264" i="1"/>
  <c r="R264" i="1"/>
  <c r="S264" i="1"/>
  <c r="T264" i="1"/>
  <c r="U264" i="1"/>
  <c r="V264" i="1"/>
  <c r="W264" i="1"/>
  <c r="X264" i="1"/>
  <c r="O265" i="1"/>
  <c r="P265" i="1"/>
  <c r="Q265" i="1"/>
  <c r="R265" i="1"/>
  <c r="S265" i="1"/>
  <c r="T265" i="1"/>
  <c r="U265" i="1"/>
  <c r="V265" i="1"/>
  <c r="W265" i="1"/>
  <c r="X265" i="1"/>
  <c r="O266" i="1"/>
  <c r="P266" i="1"/>
  <c r="Q266" i="1"/>
  <c r="R266" i="1"/>
  <c r="S266" i="1"/>
  <c r="T266" i="1"/>
  <c r="U266" i="1"/>
  <c r="V266" i="1"/>
  <c r="W266" i="1"/>
  <c r="X266" i="1"/>
  <c r="O267" i="1"/>
  <c r="P267" i="1"/>
  <c r="Q267" i="1"/>
  <c r="R267" i="1"/>
  <c r="S267" i="1"/>
  <c r="T267" i="1"/>
  <c r="U267" i="1"/>
  <c r="V267" i="1"/>
  <c r="W267" i="1"/>
  <c r="X267" i="1"/>
  <c r="O268" i="1"/>
  <c r="P268" i="1"/>
  <c r="Q268" i="1"/>
  <c r="R268" i="1"/>
  <c r="S268" i="1"/>
  <c r="T268" i="1"/>
  <c r="U268" i="1"/>
  <c r="V268" i="1"/>
  <c r="W268" i="1"/>
  <c r="X268" i="1"/>
  <c r="O269" i="1"/>
  <c r="P269" i="1"/>
  <c r="Q269" i="1"/>
  <c r="R269" i="1"/>
  <c r="S269" i="1"/>
  <c r="T269" i="1"/>
  <c r="U269" i="1"/>
  <c r="V269" i="1"/>
  <c r="W269" i="1"/>
  <c r="X269" i="1"/>
  <c r="O270" i="1"/>
  <c r="P270" i="1"/>
  <c r="Q270" i="1"/>
  <c r="R270" i="1"/>
  <c r="S270" i="1"/>
  <c r="T270" i="1"/>
  <c r="U270" i="1"/>
  <c r="V270" i="1"/>
  <c r="W270" i="1"/>
  <c r="X270" i="1"/>
  <c r="O271" i="1"/>
  <c r="P271" i="1"/>
  <c r="Q271" i="1"/>
  <c r="R271" i="1"/>
  <c r="S271" i="1"/>
  <c r="T271" i="1"/>
  <c r="U271" i="1"/>
  <c r="V271" i="1"/>
  <c r="W271" i="1"/>
  <c r="X271" i="1"/>
  <c r="O272" i="1"/>
  <c r="P272" i="1"/>
  <c r="Q272" i="1"/>
  <c r="R272" i="1"/>
  <c r="S272" i="1"/>
  <c r="T272" i="1"/>
  <c r="U272" i="1"/>
  <c r="V272" i="1"/>
  <c r="W272" i="1"/>
  <c r="X272" i="1"/>
  <c r="O273" i="1"/>
  <c r="P273" i="1"/>
  <c r="Q273" i="1"/>
  <c r="R273" i="1"/>
  <c r="S273" i="1"/>
  <c r="T273" i="1"/>
  <c r="U273" i="1"/>
  <c r="V273" i="1"/>
  <c r="W273" i="1"/>
  <c r="X273" i="1"/>
  <c r="O274" i="1"/>
  <c r="P274" i="1"/>
  <c r="Q274" i="1"/>
  <c r="R274" i="1"/>
  <c r="S274" i="1"/>
  <c r="T274" i="1"/>
  <c r="U274" i="1"/>
  <c r="V274" i="1"/>
  <c r="W274" i="1"/>
  <c r="X274" i="1"/>
  <c r="O275" i="1"/>
  <c r="P275" i="1"/>
  <c r="Q275" i="1"/>
  <c r="R275" i="1"/>
  <c r="S275" i="1"/>
  <c r="T275" i="1"/>
  <c r="U275" i="1"/>
  <c r="V275" i="1"/>
  <c r="W275" i="1"/>
  <c r="X275" i="1"/>
  <c r="O276" i="1"/>
  <c r="P276" i="1"/>
  <c r="Q276" i="1"/>
  <c r="R276" i="1"/>
  <c r="S276" i="1"/>
  <c r="T276" i="1"/>
  <c r="U276" i="1"/>
  <c r="V276" i="1"/>
  <c r="W276" i="1"/>
  <c r="X276" i="1"/>
  <c r="O277" i="1"/>
  <c r="P277" i="1"/>
  <c r="Q277" i="1"/>
  <c r="R277" i="1"/>
  <c r="S277" i="1"/>
  <c r="T277" i="1"/>
  <c r="U277" i="1"/>
  <c r="V277" i="1"/>
  <c r="W277" i="1"/>
  <c r="X277" i="1"/>
  <c r="O278" i="1"/>
  <c r="P278" i="1"/>
  <c r="Q278" i="1"/>
  <c r="R278" i="1"/>
  <c r="S278" i="1"/>
  <c r="T278" i="1"/>
  <c r="U278" i="1"/>
  <c r="V278" i="1"/>
  <c r="W278" i="1"/>
  <c r="X278" i="1"/>
  <c r="O279" i="1"/>
  <c r="P279" i="1"/>
  <c r="Q279" i="1"/>
  <c r="R279" i="1"/>
  <c r="S279" i="1"/>
  <c r="T279" i="1"/>
  <c r="U279" i="1"/>
  <c r="V279" i="1"/>
  <c r="W279" i="1"/>
  <c r="X279" i="1"/>
  <c r="O280" i="1"/>
  <c r="P280" i="1"/>
  <c r="Q280" i="1"/>
  <c r="R280" i="1"/>
  <c r="S280" i="1"/>
  <c r="T280" i="1"/>
  <c r="U280" i="1"/>
  <c r="V280" i="1"/>
  <c r="W280" i="1"/>
  <c r="X280" i="1"/>
  <c r="O281" i="1"/>
  <c r="P281" i="1"/>
  <c r="Q281" i="1"/>
  <c r="R281" i="1"/>
  <c r="S281" i="1"/>
  <c r="T281" i="1"/>
  <c r="U281" i="1"/>
  <c r="V281" i="1"/>
  <c r="W281" i="1"/>
  <c r="X281" i="1"/>
  <c r="O282" i="1"/>
  <c r="P282" i="1"/>
  <c r="Q282" i="1"/>
  <c r="R282" i="1"/>
  <c r="S282" i="1"/>
  <c r="T282" i="1"/>
  <c r="U282" i="1"/>
  <c r="V282" i="1"/>
  <c r="W282" i="1"/>
  <c r="X282" i="1"/>
  <c r="O283" i="1"/>
  <c r="P283" i="1"/>
  <c r="Q283" i="1"/>
  <c r="R283" i="1"/>
  <c r="S283" i="1"/>
  <c r="T283" i="1"/>
  <c r="U283" i="1"/>
  <c r="V283" i="1"/>
  <c r="W283" i="1"/>
  <c r="X283" i="1"/>
  <c r="O284" i="1"/>
  <c r="P284" i="1"/>
  <c r="Q284" i="1"/>
  <c r="R284" i="1"/>
  <c r="S284" i="1"/>
  <c r="T284" i="1"/>
  <c r="U284" i="1"/>
  <c r="V284" i="1"/>
  <c r="W284" i="1"/>
  <c r="X284" i="1"/>
  <c r="O285" i="1"/>
  <c r="P285" i="1"/>
  <c r="Q285" i="1"/>
  <c r="R285" i="1"/>
  <c r="S285" i="1"/>
  <c r="T285" i="1"/>
  <c r="U285" i="1"/>
  <c r="V285" i="1"/>
  <c r="W285" i="1"/>
  <c r="X285" i="1"/>
  <c r="O286" i="1"/>
  <c r="P286" i="1"/>
  <c r="Q286" i="1"/>
  <c r="R286" i="1"/>
  <c r="S286" i="1"/>
  <c r="T286" i="1"/>
  <c r="U286" i="1"/>
  <c r="V286" i="1"/>
  <c r="W286" i="1"/>
  <c r="X286" i="1"/>
  <c r="O287" i="1"/>
  <c r="P287" i="1"/>
  <c r="Q287" i="1"/>
  <c r="R287" i="1"/>
  <c r="S287" i="1"/>
  <c r="T287" i="1"/>
  <c r="U287" i="1"/>
  <c r="V287" i="1"/>
  <c r="W287" i="1"/>
  <c r="X287" i="1"/>
  <c r="O288" i="1"/>
  <c r="P288" i="1"/>
  <c r="Q288" i="1"/>
  <c r="R288" i="1"/>
  <c r="S288" i="1"/>
  <c r="T288" i="1"/>
  <c r="U288" i="1"/>
  <c r="V288" i="1"/>
  <c r="W288" i="1"/>
  <c r="X288" i="1"/>
  <c r="O289" i="1"/>
  <c r="P289" i="1"/>
  <c r="Q289" i="1"/>
  <c r="R289" i="1"/>
  <c r="S289" i="1"/>
  <c r="T289" i="1"/>
  <c r="U289" i="1"/>
  <c r="V289" i="1"/>
  <c r="W289" i="1"/>
  <c r="X289" i="1"/>
  <c r="O290" i="1"/>
  <c r="P290" i="1"/>
  <c r="Q290" i="1"/>
  <c r="R290" i="1"/>
  <c r="S290" i="1"/>
  <c r="T290" i="1"/>
  <c r="U290" i="1"/>
  <c r="V290" i="1"/>
  <c r="W290" i="1"/>
  <c r="X290" i="1"/>
  <c r="O291" i="1"/>
  <c r="P291" i="1"/>
  <c r="Q291" i="1"/>
  <c r="R291" i="1"/>
  <c r="S291" i="1"/>
  <c r="T291" i="1"/>
  <c r="U291" i="1"/>
  <c r="V291" i="1"/>
  <c r="W291" i="1"/>
  <c r="X291" i="1"/>
  <c r="O292" i="1"/>
  <c r="P292" i="1"/>
  <c r="Q292" i="1"/>
  <c r="R292" i="1"/>
  <c r="S292" i="1"/>
  <c r="T292" i="1"/>
  <c r="U292" i="1"/>
  <c r="V292" i="1"/>
  <c r="W292" i="1"/>
  <c r="X292" i="1"/>
  <c r="O293" i="1"/>
  <c r="P293" i="1"/>
  <c r="Q293" i="1"/>
  <c r="R293" i="1"/>
  <c r="S293" i="1"/>
  <c r="T293" i="1"/>
  <c r="U293" i="1"/>
  <c r="V293" i="1"/>
  <c r="W293" i="1"/>
  <c r="X293" i="1"/>
  <c r="O294" i="1"/>
  <c r="P294" i="1"/>
  <c r="Q294" i="1"/>
  <c r="R294" i="1"/>
  <c r="S294" i="1"/>
  <c r="T294" i="1"/>
  <c r="U294" i="1"/>
  <c r="V294" i="1"/>
  <c r="W294" i="1"/>
  <c r="X294" i="1"/>
  <c r="O295" i="1"/>
  <c r="P295" i="1"/>
  <c r="Q295" i="1"/>
  <c r="R295" i="1"/>
  <c r="S295" i="1"/>
  <c r="T295" i="1"/>
  <c r="U295" i="1"/>
  <c r="V295" i="1"/>
  <c r="W295" i="1"/>
  <c r="X295" i="1"/>
  <c r="O296" i="1"/>
  <c r="P296" i="1"/>
  <c r="Q296" i="1"/>
  <c r="R296" i="1"/>
  <c r="S296" i="1"/>
  <c r="T296" i="1"/>
  <c r="U296" i="1"/>
  <c r="V296" i="1"/>
  <c r="W296" i="1"/>
  <c r="X296" i="1"/>
  <c r="O297" i="1"/>
  <c r="P297" i="1"/>
  <c r="Q297" i="1"/>
  <c r="R297" i="1"/>
  <c r="S297" i="1"/>
  <c r="T297" i="1"/>
  <c r="U297" i="1"/>
  <c r="V297" i="1"/>
  <c r="W297" i="1"/>
  <c r="X297" i="1"/>
  <c r="O298" i="1"/>
  <c r="P298" i="1"/>
  <c r="Q298" i="1"/>
  <c r="R298" i="1"/>
  <c r="S298" i="1"/>
  <c r="T298" i="1"/>
  <c r="U298" i="1"/>
  <c r="V298" i="1"/>
  <c r="W298" i="1"/>
  <c r="X298" i="1"/>
  <c r="O299" i="1"/>
  <c r="P299" i="1"/>
  <c r="Q299" i="1"/>
  <c r="R299" i="1"/>
  <c r="S299" i="1"/>
  <c r="T299" i="1"/>
  <c r="U299" i="1"/>
  <c r="V299" i="1"/>
  <c r="W299" i="1"/>
  <c r="X299" i="1"/>
  <c r="O300" i="1"/>
  <c r="P300" i="1"/>
  <c r="Q300" i="1"/>
  <c r="R300" i="1"/>
  <c r="S300" i="1"/>
  <c r="T300" i="1"/>
  <c r="U300" i="1"/>
  <c r="V300" i="1"/>
  <c r="W300" i="1"/>
  <c r="X300" i="1"/>
  <c r="O301" i="1"/>
  <c r="P301" i="1"/>
  <c r="Q301" i="1"/>
  <c r="R301" i="1"/>
  <c r="S301" i="1"/>
  <c r="T301" i="1"/>
  <c r="U301" i="1"/>
  <c r="V301" i="1"/>
  <c r="W301" i="1"/>
  <c r="X301" i="1"/>
  <c r="O302" i="1"/>
  <c r="P302" i="1"/>
  <c r="Q302" i="1"/>
  <c r="R302" i="1"/>
  <c r="S302" i="1"/>
  <c r="T302" i="1"/>
  <c r="U302" i="1"/>
  <c r="V302" i="1"/>
  <c r="W302" i="1"/>
  <c r="X302" i="1"/>
  <c r="O303" i="1"/>
  <c r="P303" i="1"/>
  <c r="Q303" i="1"/>
  <c r="R303" i="1"/>
  <c r="S303" i="1"/>
  <c r="T303" i="1"/>
  <c r="U303" i="1"/>
  <c r="V303" i="1"/>
  <c r="W303" i="1"/>
  <c r="X303" i="1"/>
  <c r="O304" i="1"/>
  <c r="P304" i="1"/>
  <c r="Q304" i="1"/>
  <c r="R304" i="1"/>
  <c r="S304" i="1"/>
  <c r="T304" i="1"/>
  <c r="U304" i="1"/>
  <c r="V304" i="1"/>
  <c r="W304" i="1"/>
  <c r="X304" i="1"/>
  <c r="O305" i="1"/>
  <c r="P305" i="1"/>
  <c r="Q305" i="1"/>
  <c r="R305" i="1"/>
  <c r="S305" i="1"/>
  <c r="T305" i="1"/>
  <c r="U305" i="1"/>
  <c r="V305" i="1"/>
  <c r="W305" i="1"/>
  <c r="X305" i="1"/>
  <c r="O306" i="1"/>
  <c r="P306" i="1"/>
  <c r="Q306" i="1"/>
  <c r="R306" i="1"/>
  <c r="S306" i="1"/>
  <c r="T306" i="1"/>
  <c r="U306" i="1"/>
  <c r="V306" i="1"/>
  <c r="W306" i="1"/>
  <c r="X306" i="1"/>
  <c r="O307" i="1"/>
  <c r="P307" i="1"/>
  <c r="Q307" i="1"/>
  <c r="R307" i="1"/>
  <c r="S307" i="1"/>
  <c r="T307" i="1"/>
  <c r="U307" i="1"/>
  <c r="V307" i="1"/>
  <c r="W307" i="1"/>
  <c r="X307" i="1"/>
  <c r="O308" i="1"/>
  <c r="P308" i="1"/>
  <c r="Q308" i="1"/>
  <c r="R308" i="1"/>
  <c r="S308" i="1"/>
  <c r="T308" i="1"/>
  <c r="U308" i="1"/>
  <c r="V308" i="1"/>
  <c r="W308" i="1"/>
  <c r="X308" i="1"/>
  <c r="O309" i="1"/>
  <c r="P309" i="1"/>
  <c r="Q309" i="1"/>
  <c r="R309" i="1"/>
  <c r="S309" i="1"/>
  <c r="T309" i="1"/>
  <c r="U309" i="1"/>
  <c r="V309" i="1"/>
  <c r="W309" i="1"/>
  <c r="X309" i="1"/>
  <c r="O310" i="1"/>
  <c r="P310" i="1"/>
  <c r="Q310" i="1"/>
  <c r="R310" i="1"/>
  <c r="S310" i="1"/>
  <c r="T310" i="1"/>
  <c r="U310" i="1"/>
  <c r="V310" i="1"/>
  <c r="W310" i="1"/>
  <c r="X310" i="1"/>
  <c r="O311" i="1"/>
  <c r="P311" i="1"/>
  <c r="Q311" i="1"/>
  <c r="R311" i="1"/>
  <c r="S311" i="1"/>
  <c r="T311" i="1"/>
  <c r="U311" i="1"/>
  <c r="V311" i="1"/>
  <c r="W311" i="1"/>
  <c r="X311" i="1"/>
  <c r="O312" i="1"/>
  <c r="P312" i="1"/>
  <c r="Q312" i="1"/>
  <c r="R312" i="1"/>
  <c r="S312" i="1"/>
  <c r="T312" i="1"/>
  <c r="U312" i="1"/>
  <c r="V312" i="1"/>
  <c r="W312" i="1"/>
  <c r="X312" i="1"/>
  <c r="O313" i="1"/>
  <c r="P313" i="1"/>
  <c r="Q313" i="1"/>
  <c r="R313" i="1"/>
  <c r="S313" i="1"/>
  <c r="T313" i="1"/>
  <c r="U313" i="1"/>
  <c r="V313" i="1"/>
  <c r="W313" i="1"/>
  <c r="X313" i="1"/>
  <c r="O314" i="1"/>
  <c r="P314" i="1"/>
  <c r="Q314" i="1"/>
  <c r="R314" i="1"/>
  <c r="S314" i="1"/>
  <c r="T314" i="1"/>
  <c r="U314" i="1"/>
  <c r="V314" i="1"/>
  <c r="W314" i="1"/>
  <c r="X314" i="1"/>
  <c r="O315" i="1"/>
  <c r="P315" i="1"/>
  <c r="Q315" i="1"/>
  <c r="R315" i="1"/>
  <c r="S315" i="1"/>
  <c r="T315" i="1"/>
  <c r="U315" i="1"/>
  <c r="V315" i="1"/>
  <c r="W315" i="1"/>
  <c r="X315" i="1"/>
  <c r="O316" i="1"/>
  <c r="P316" i="1"/>
  <c r="Q316" i="1"/>
  <c r="R316" i="1"/>
  <c r="S316" i="1"/>
  <c r="T316" i="1"/>
  <c r="U316" i="1"/>
  <c r="V316" i="1"/>
  <c r="W316" i="1"/>
  <c r="X316" i="1"/>
  <c r="O317" i="1"/>
  <c r="P317" i="1"/>
  <c r="Q317" i="1"/>
  <c r="R317" i="1"/>
  <c r="S317" i="1"/>
  <c r="T317" i="1"/>
  <c r="U317" i="1"/>
  <c r="V317" i="1"/>
  <c r="W317" i="1"/>
  <c r="X317" i="1"/>
  <c r="O318" i="1"/>
  <c r="P318" i="1"/>
  <c r="Q318" i="1"/>
  <c r="R318" i="1"/>
  <c r="S318" i="1"/>
  <c r="T318" i="1"/>
  <c r="U318" i="1"/>
  <c r="V318" i="1"/>
  <c r="W318" i="1"/>
  <c r="X318" i="1"/>
  <c r="O319" i="1"/>
  <c r="P319" i="1"/>
  <c r="Q319" i="1"/>
  <c r="R319" i="1"/>
  <c r="S319" i="1"/>
  <c r="T319" i="1"/>
  <c r="U319" i="1"/>
  <c r="V319" i="1"/>
  <c r="W319" i="1"/>
  <c r="X319" i="1"/>
  <c r="O320" i="1"/>
  <c r="P320" i="1"/>
  <c r="Q320" i="1"/>
  <c r="R320" i="1"/>
  <c r="S320" i="1"/>
  <c r="T320" i="1"/>
  <c r="U320" i="1"/>
  <c r="V320" i="1"/>
  <c r="W320" i="1"/>
  <c r="X320" i="1"/>
  <c r="O321" i="1"/>
  <c r="P321" i="1"/>
  <c r="Q321" i="1"/>
  <c r="R321" i="1"/>
  <c r="S321" i="1"/>
  <c r="T321" i="1"/>
  <c r="U321" i="1"/>
  <c r="V321" i="1"/>
  <c r="W321" i="1"/>
  <c r="X321" i="1"/>
  <c r="O322" i="1"/>
  <c r="P322" i="1"/>
  <c r="Q322" i="1"/>
  <c r="R322" i="1"/>
  <c r="S322" i="1"/>
  <c r="T322" i="1"/>
  <c r="U322" i="1"/>
  <c r="V322" i="1"/>
  <c r="W322" i="1"/>
  <c r="X322" i="1"/>
  <c r="O323" i="1"/>
  <c r="P323" i="1"/>
  <c r="Q323" i="1"/>
  <c r="R323" i="1"/>
  <c r="S323" i="1"/>
  <c r="T323" i="1"/>
  <c r="U323" i="1"/>
  <c r="V323" i="1"/>
  <c r="W323" i="1"/>
  <c r="X323" i="1"/>
  <c r="O324" i="1"/>
  <c r="P324" i="1"/>
  <c r="Q324" i="1"/>
  <c r="R324" i="1"/>
  <c r="S324" i="1"/>
  <c r="T324" i="1"/>
  <c r="U324" i="1"/>
  <c r="V324" i="1"/>
  <c r="W324" i="1"/>
  <c r="X324" i="1"/>
  <c r="O325" i="1"/>
  <c r="P325" i="1"/>
  <c r="Q325" i="1"/>
  <c r="R325" i="1"/>
  <c r="S325" i="1"/>
  <c r="T325" i="1"/>
  <c r="U325" i="1"/>
  <c r="V325" i="1"/>
  <c r="W325" i="1"/>
  <c r="X325" i="1"/>
  <c r="O326" i="1"/>
  <c r="P326" i="1"/>
  <c r="Q326" i="1"/>
  <c r="R326" i="1"/>
  <c r="S326" i="1"/>
  <c r="T326" i="1"/>
  <c r="U326" i="1"/>
  <c r="V326" i="1"/>
  <c r="W326" i="1"/>
  <c r="X326" i="1"/>
  <c r="O327" i="1"/>
  <c r="P327" i="1"/>
  <c r="Q327" i="1"/>
  <c r="R327" i="1"/>
  <c r="S327" i="1"/>
  <c r="T327" i="1"/>
  <c r="U327" i="1"/>
  <c r="V327" i="1"/>
  <c r="W327" i="1"/>
  <c r="X327" i="1"/>
  <c r="O328" i="1"/>
  <c r="P328" i="1"/>
  <c r="Q328" i="1"/>
  <c r="R328" i="1"/>
  <c r="S328" i="1"/>
  <c r="T328" i="1"/>
  <c r="U328" i="1"/>
  <c r="V328" i="1"/>
  <c r="W328" i="1"/>
  <c r="X328" i="1"/>
  <c r="O329" i="1"/>
  <c r="P329" i="1"/>
  <c r="Q329" i="1"/>
  <c r="R329" i="1"/>
  <c r="S329" i="1"/>
  <c r="T329" i="1"/>
  <c r="U329" i="1"/>
  <c r="V329" i="1"/>
  <c r="W329" i="1"/>
  <c r="X329" i="1"/>
  <c r="O330" i="1"/>
  <c r="P330" i="1"/>
  <c r="Q330" i="1"/>
  <c r="R330" i="1"/>
  <c r="S330" i="1"/>
  <c r="T330" i="1"/>
  <c r="U330" i="1"/>
  <c r="V330" i="1"/>
  <c r="W330" i="1"/>
  <c r="X330" i="1"/>
  <c r="O331" i="1"/>
  <c r="P331" i="1"/>
  <c r="Q331" i="1"/>
  <c r="R331" i="1"/>
  <c r="S331" i="1"/>
  <c r="T331" i="1"/>
  <c r="U331" i="1"/>
  <c r="V331" i="1"/>
  <c r="W331" i="1"/>
  <c r="X331" i="1"/>
  <c r="O332" i="1"/>
  <c r="P332" i="1"/>
  <c r="Q332" i="1"/>
  <c r="R332" i="1"/>
  <c r="S332" i="1"/>
  <c r="T332" i="1"/>
  <c r="U332" i="1"/>
  <c r="V332" i="1"/>
  <c r="W332" i="1"/>
  <c r="X332" i="1"/>
  <c r="O333" i="1"/>
  <c r="P333" i="1"/>
  <c r="Q333" i="1"/>
  <c r="R333" i="1"/>
  <c r="S333" i="1"/>
  <c r="T333" i="1"/>
  <c r="U333" i="1"/>
  <c r="V333" i="1"/>
  <c r="W333" i="1"/>
  <c r="X333" i="1"/>
  <c r="O334" i="1"/>
  <c r="P334" i="1"/>
  <c r="Q334" i="1"/>
  <c r="R334" i="1"/>
  <c r="S334" i="1"/>
  <c r="T334" i="1"/>
  <c r="U334" i="1"/>
  <c r="V334" i="1"/>
  <c r="W334" i="1"/>
  <c r="X334" i="1"/>
  <c r="O335" i="1"/>
  <c r="P335" i="1"/>
  <c r="Q335" i="1"/>
  <c r="R335" i="1"/>
  <c r="S335" i="1"/>
  <c r="T335" i="1"/>
  <c r="U335" i="1"/>
  <c r="V335" i="1"/>
  <c r="W335" i="1"/>
  <c r="X335" i="1"/>
  <c r="O336" i="1"/>
  <c r="P336" i="1"/>
  <c r="Q336" i="1"/>
  <c r="R336" i="1"/>
  <c r="S336" i="1"/>
  <c r="T336" i="1"/>
  <c r="U336" i="1"/>
  <c r="V336" i="1"/>
  <c r="W336" i="1"/>
  <c r="X336" i="1"/>
  <c r="O337" i="1"/>
  <c r="P337" i="1"/>
  <c r="Q337" i="1"/>
  <c r="R337" i="1"/>
  <c r="S337" i="1"/>
  <c r="T337" i="1"/>
  <c r="U337" i="1"/>
  <c r="V337" i="1"/>
  <c r="W337" i="1"/>
  <c r="X337" i="1"/>
  <c r="O338" i="1"/>
  <c r="P338" i="1"/>
  <c r="Q338" i="1"/>
  <c r="R338" i="1"/>
  <c r="S338" i="1"/>
  <c r="T338" i="1"/>
  <c r="U338" i="1"/>
  <c r="V338" i="1"/>
  <c r="W338" i="1"/>
  <c r="X338" i="1"/>
  <c r="O339" i="1"/>
  <c r="P339" i="1"/>
  <c r="Q339" i="1"/>
  <c r="R339" i="1"/>
  <c r="S339" i="1"/>
  <c r="T339" i="1"/>
  <c r="U339" i="1"/>
  <c r="V339" i="1"/>
  <c r="W339" i="1"/>
  <c r="X339" i="1"/>
  <c r="O340" i="1"/>
  <c r="P340" i="1"/>
  <c r="Q340" i="1"/>
  <c r="R340" i="1"/>
  <c r="S340" i="1"/>
  <c r="T340" i="1"/>
  <c r="U340" i="1"/>
  <c r="V340" i="1"/>
  <c r="W340" i="1"/>
  <c r="X340" i="1"/>
  <c r="O341" i="1"/>
  <c r="P341" i="1"/>
  <c r="Q341" i="1"/>
  <c r="R341" i="1"/>
  <c r="S341" i="1"/>
  <c r="T341" i="1"/>
  <c r="U341" i="1"/>
  <c r="V341" i="1"/>
  <c r="W341" i="1"/>
  <c r="X341" i="1"/>
  <c r="O342" i="1"/>
  <c r="P342" i="1"/>
  <c r="Q342" i="1"/>
  <c r="R342" i="1"/>
  <c r="S342" i="1"/>
  <c r="T342" i="1"/>
  <c r="U342" i="1"/>
  <c r="V342" i="1"/>
  <c r="W342" i="1"/>
  <c r="X342" i="1"/>
  <c r="O343" i="1"/>
  <c r="P343" i="1"/>
  <c r="Q343" i="1"/>
  <c r="R343" i="1"/>
  <c r="S343" i="1"/>
  <c r="T343" i="1"/>
  <c r="U343" i="1"/>
  <c r="V343" i="1"/>
  <c r="W343" i="1"/>
  <c r="X343" i="1"/>
  <c r="O344" i="1"/>
  <c r="P344" i="1"/>
  <c r="Q344" i="1"/>
  <c r="R344" i="1"/>
  <c r="S344" i="1"/>
  <c r="T344" i="1"/>
  <c r="U344" i="1"/>
  <c r="V344" i="1"/>
  <c r="W344" i="1"/>
  <c r="X344" i="1"/>
  <c r="O345" i="1"/>
  <c r="P345" i="1"/>
  <c r="Q345" i="1"/>
  <c r="R345" i="1"/>
  <c r="S345" i="1"/>
  <c r="T345" i="1"/>
  <c r="U345" i="1"/>
  <c r="V345" i="1"/>
  <c r="W345" i="1"/>
  <c r="X345" i="1"/>
  <c r="O346" i="1"/>
  <c r="P346" i="1"/>
  <c r="Q346" i="1"/>
  <c r="R346" i="1"/>
  <c r="S346" i="1"/>
  <c r="T346" i="1"/>
  <c r="U346" i="1"/>
  <c r="V346" i="1"/>
  <c r="W346" i="1"/>
  <c r="X346" i="1"/>
  <c r="O347" i="1"/>
  <c r="P347" i="1"/>
  <c r="Q347" i="1"/>
  <c r="R347" i="1"/>
  <c r="S347" i="1"/>
  <c r="T347" i="1"/>
  <c r="U347" i="1"/>
  <c r="V347" i="1"/>
  <c r="W347" i="1"/>
  <c r="X347" i="1"/>
  <c r="O348" i="1"/>
  <c r="P348" i="1"/>
  <c r="Q348" i="1"/>
  <c r="R348" i="1"/>
  <c r="S348" i="1"/>
  <c r="T348" i="1"/>
  <c r="U348" i="1"/>
  <c r="V348" i="1"/>
  <c r="W348" i="1"/>
  <c r="X348" i="1"/>
  <c r="O349" i="1"/>
  <c r="P349" i="1"/>
  <c r="Q349" i="1"/>
  <c r="R349" i="1"/>
  <c r="S349" i="1"/>
  <c r="T349" i="1"/>
  <c r="U349" i="1"/>
  <c r="V349" i="1"/>
  <c r="W349" i="1"/>
  <c r="X349" i="1"/>
  <c r="O350" i="1"/>
  <c r="P350" i="1"/>
  <c r="Q350" i="1"/>
  <c r="R350" i="1"/>
  <c r="S350" i="1"/>
  <c r="T350" i="1"/>
  <c r="U350" i="1"/>
  <c r="V350" i="1"/>
  <c r="W350" i="1"/>
  <c r="X350" i="1"/>
  <c r="O351" i="1"/>
  <c r="P351" i="1"/>
  <c r="Q351" i="1"/>
  <c r="R351" i="1"/>
  <c r="S351" i="1"/>
  <c r="T351" i="1"/>
  <c r="U351" i="1"/>
  <c r="V351" i="1"/>
  <c r="W351" i="1"/>
  <c r="X351" i="1"/>
  <c r="O352" i="1"/>
  <c r="P352" i="1"/>
  <c r="Q352" i="1"/>
  <c r="R352" i="1"/>
  <c r="S352" i="1"/>
  <c r="T352" i="1"/>
  <c r="U352" i="1"/>
  <c r="V352" i="1"/>
  <c r="W352" i="1"/>
  <c r="X352" i="1"/>
  <c r="O353" i="1"/>
  <c r="P353" i="1"/>
  <c r="Q353" i="1"/>
  <c r="R353" i="1"/>
  <c r="S353" i="1"/>
  <c r="T353" i="1"/>
  <c r="U353" i="1"/>
  <c r="V353" i="1"/>
  <c r="W353" i="1"/>
  <c r="X353" i="1"/>
  <c r="O354" i="1"/>
  <c r="P354" i="1"/>
  <c r="Q354" i="1"/>
  <c r="R354" i="1"/>
  <c r="S354" i="1"/>
  <c r="T354" i="1"/>
  <c r="U354" i="1"/>
  <c r="V354" i="1"/>
  <c r="W354" i="1"/>
  <c r="X354" i="1"/>
  <c r="O355" i="1"/>
  <c r="P355" i="1"/>
  <c r="Q355" i="1"/>
  <c r="R355" i="1"/>
  <c r="S355" i="1"/>
  <c r="T355" i="1"/>
  <c r="U355" i="1"/>
  <c r="V355" i="1"/>
  <c r="W355" i="1"/>
  <c r="X355" i="1"/>
  <c r="O356" i="1"/>
  <c r="P356" i="1"/>
  <c r="Q356" i="1"/>
  <c r="R356" i="1"/>
  <c r="S356" i="1"/>
  <c r="T356" i="1"/>
  <c r="U356" i="1"/>
  <c r="V356" i="1"/>
  <c r="W356" i="1"/>
  <c r="X356" i="1"/>
  <c r="O357" i="1"/>
  <c r="P357" i="1"/>
  <c r="Q357" i="1"/>
  <c r="R357" i="1"/>
  <c r="S357" i="1"/>
  <c r="T357" i="1"/>
  <c r="U357" i="1"/>
  <c r="V357" i="1"/>
  <c r="W357" i="1"/>
  <c r="X357" i="1"/>
  <c r="O358" i="1"/>
  <c r="P358" i="1"/>
  <c r="Q358" i="1"/>
  <c r="R358" i="1"/>
  <c r="S358" i="1"/>
  <c r="T358" i="1"/>
  <c r="U358" i="1"/>
  <c r="V358" i="1"/>
  <c r="W358" i="1"/>
  <c r="X358" i="1"/>
  <c r="O359" i="1"/>
  <c r="P359" i="1"/>
  <c r="Q359" i="1"/>
  <c r="R359" i="1"/>
  <c r="S359" i="1"/>
  <c r="T359" i="1"/>
  <c r="U359" i="1"/>
  <c r="V359" i="1"/>
  <c r="W359" i="1"/>
  <c r="X359" i="1"/>
  <c r="O360" i="1"/>
  <c r="P360" i="1"/>
  <c r="Q360" i="1"/>
  <c r="R360" i="1"/>
  <c r="S360" i="1"/>
  <c r="T360" i="1"/>
  <c r="U360" i="1"/>
  <c r="V360" i="1"/>
  <c r="W360" i="1"/>
  <c r="X360" i="1"/>
  <c r="O361" i="1"/>
  <c r="P361" i="1"/>
  <c r="Q361" i="1"/>
  <c r="R361" i="1"/>
  <c r="S361" i="1"/>
  <c r="T361" i="1"/>
  <c r="U361" i="1"/>
  <c r="V361" i="1"/>
  <c r="W361" i="1"/>
  <c r="X361" i="1"/>
  <c r="O362" i="1"/>
  <c r="P362" i="1"/>
  <c r="Q362" i="1"/>
  <c r="R362" i="1"/>
  <c r="S362" i="1"/>
  <c r="T362" i="1"/>
  <c r="U362" i="1"/>
  <c r="V362" i="1"/>
  <c r="W362" i="1"/>
  <c r="X362" i="1"/>
  <c r="O363" i="1"/>
  <c r="P363" i="1"/>
  <c r="Q363" i="1"/>
  <c r="R363" i="1"/>
  <c r="S363" i="1"/>
  <c r="T363" i="1"/>
  <c r="U363" i="1"/>
  <c r="V363" i="1"/>
  <c r="W363" i="1"/>
  <c r="X363" i="1"/>
  <c r="O364" i="1"/>
  <c r="P364" i="1"/>
  <c r="Q364" i="1"/>
  <c r="R364" i="1"/>
  <c r="S364" i="1"/>
  <c r="T364" i="1"/>
  <c r="U364" i="1"/>
  <c r="V364" i="1"/>
  <c r="W364" i="1"/>
  <c r="X364" i="1"/>
  <c r="O365" i="1"/>
  <c r="P365" i="1"/>
  <c r="Q365" i="1"/>
  <c r="R365" i="1"/>
  <c r="S365" i="1"/>
  <c r="T365" i="1"/>
  <c r="U365" i="1"/>
  <c r="V365" i="1"/>
  <c r="W365" i="1"/>
  <c r="X365" i="1"/>
  <c r="O366" i="1"/>
  <c r="P366" i="1"/>
  <c r="Q366" i="1"/>
  <c r="R366" i="1"/>
  <c r="S366" i="1"/>
  <c r="T366" i="1"/>
  <c r="U366" i="1"/>
  <c r="V366" i="1"/>
  <c r="W366" i="1"/>
  <c r="X366" i="1"/>
  <c r="O367" i="1"/>
  <c r="P367" i="1"/>
  <c r="Q367" i="1"/>
  <c r="R367" i="1"/>
  <c r="S367" i="1"/>
  <c r="T367" i="1"/>
  <c r="U367" i="1"/>
  <c r="V367" i="1"/>
  <c r="W367" i="1"/>
  <c r="X367" i="1"/>
  <c r="O368" i="1"/>
  <c r="P368" i="1"/>
  <c r="Q368" i="1"/>
  <c r="R368" i="1"/>
  <c r="S368" i="1"/>
  <c r="T368" i="1"/>
  <c r="U368" i="1"/>
  <c r="V368" i="1"/>
  <c r="W368" i="1"/>
  <c r="X368" i="1"/>
  <c r="O369" i="1"/>
  <c r="P369" i="1"/>
  <c r="Q369" i="1"/>
  <c r="R369" i="1"/>
  <c r="S369" i="1"/>
  <c r="T369" i="1"/>
  <c r="U369" i="1"/>
  <c r="V369" i="1"/>
  <c r="W369" i="1"/>
  <c r="X369" i="1"/>
  <c r="O370" i="1"/>
  <c r="P370" i="1"/>
  <c r="Q370" i="1"/>
  <c r="R370" i="1"/>
  <c r="S370" i="1"/>
  <c r="T370" i="1"/>
  <c r="U370" i="1"/>
  <c r="V370" i="1"/>
  <c r="W370" i="1"/>
  <c r="X370" i="1"/>
  <c r="O371" i="1"/>
  <c r="P371" i="1"/>
  <c r="Q371" i="1"/>
  <c r="R371" i="1"/>
  <c r="S371" i="1"/>
  <c r="T371" i="1"/>
  <c r="U371" i="1"/>
  <c r="V371" i="1"/>
  <c r="W371" i="1"/>
  <c r="X371" i="1"/>
  <c r="O372" i="1"/>
  <c r="P372" i="1"/>
  <c r="Q372" i="1"/>
  <c r="R372" i="1"/>
  <c r="S372" i="1"/>
  <c r="T372" i="1"/>
  <c r="U372" i="1"/>
  <c r="V372" i="1"/>
  <c r="W372" i="1"/>
  <c r="X372" i="1"/>
  <c r="O373" i="1"/>
  <c r="P373" i="1"/>
  <c r="Q373" i="1"/>
  <c r="R373" i="1"/>
  <c r="S373" i="1"/>
  <c r="T373" i="1"/>
  <c r="U373" i="1"/>
  <c r="V373" i="1"/>
  <c r="W373" i="1"/>
  <c r="X373" i="1"/>
  <c r="O374" i="1"/>
  <c r="P374" i="1"/>
  <c r="Q374" i="1"/>
  <c r="R374" i="1"/>
  <c r="S374" i="1"/>
  <c r="T374" i="1"/>
  <c r="U374" i="1"/>
  <c r="V374" i="1"/>
  <c r="W374" i="1"/>
  <c r="X374" i="1"/>
  <c r="O375" i="1"/>
  <c r="P375" i="1"/>
  <c r="Q375" i="1"/>
  <c r="R375" i="1"/>
  <c r="S375" i="1"/>
  <c r="T375" i="1"/>
  <c r="U375" i="1"/>
  <c r="V375" i="1"/>
  <c r="W375" i="1"/>
  <c r="X375" i="1"/>
  <c r="O376" i="1"/>
  <c r="P376" i="1"/>
  <c r="Q376" i="1"/>
  <c r="R376" i="1"/>
  <c r="S376" i="1"/>
  <c r="T376" i="1"/>
  <c r="U376" i="1"/>
  <c r="V376" i="1"/>
  <c r="W376" i="1"/>
  <c r="X376" i="1"/>
  <c r="O377" i="1"/>
  <c r="P377" i="1"/>
  <c r="Q377" i="1"/>
  <c r="R377" i="1"/>
  <c r="S377" i="1"/>
  <c r="T377" i="1"/>
  <c r="U377" i="1"/>
  <c r="V377" i="1"/>
  <c r="W377" i="1"/>
  <c r="X377" i="1"/>
  <c r="O378" i="1"/>
  <c r="P378" i="1"/>
  <c r="Q378" i="1"/>
  <c r="R378" i="1"/>
  <c r="S378" i="1"/>
  <c r="T378" i="1"/>
  <c r="U378" i="1"/>
  <c r="V378" i="1"/>
  <c r="W378" i="1"/>
  <c r="X378" i="1"/>
  <c r="O379" i="1"/>
  <c r="P379" i="1"/>
  <c r="Q379" i="1"/>
  <c r="R379" i="1"/>
  <c r="S379" i="1"/>
  <c r="T379" i="1"/>
  <c r="U379" i="1"/>
  <c r="V379" i="1"/>
  <c r="W379" i="1"/>
  <c r="X379" i="1"/>
  <c r="O380" i="1"/>
  <c r="P380" i="1"/>
  <c r="Q380" i="1"/>
  <c r="R380" i="1"/>
  <c r="S380" i="1"/>
  <c r="T380" i="1"/>
  <c r="U380" i="1"/>
  <c r="V380" i="1"/>
  <c r="W380" i="1"/>
  <c r="X380" i="1"/>
  <c r="O381" i="1"/>
  <c r="P381" i="1"/>
  <c r="Q381" i="1"/>
  <c r="R381" i="1"/>
  <c r="S381" i="1"/>
  <c r="T381" i="1"/>
  <c r="U381" i="1"/>
  <c r="V381" i="1"/>
  <c r="W381" i="1"/>
  <c r="X381" i="1"/>
  <c r="O382" i="1"/>
  <c r="P382" i="1"/>
  <c r="Q382" i="1"/>
  <c r="R382" i="1"/>
  <c r="S382" i="1"/>
  <c r="T382" i="1"/>
  <c r="U382" i="1"/>
  <c r="V382" i="1"/>
  <c r="W382" i="1"/>
  <c r="X382" i="1"/>
  <c r="O383" i="1"/>
  <c r="P383" i="1"/>
  <c r="Q383" i="1"/>
  <c r="R383" i="1"/>
  <c r="S383" i="1"/>
  <c r="T383" i="1"/>
  <c r="U383" i="1"/>
  <c r="V383" i="1"/>
  <c r="W383" i="1"/>
  <c r="X383" i="1"/>
  <c r="O384" i="1"/>
  <c r="P384" i="1"/>
  <c r="Q384" i="1"/>
  <c r="R384" i="1"/>
  <c r="S384" i="1"/>
  <c r="T384" i="1"/>
  <c r="U384" i="1"/>
  <c r="V384" i="1"/>
  <c r="W384" i="1"/>
  <c r="X384" i="1"/>
  <c r="O385" i="1"/>
  <c r="P385" i="1"/>
  <c r="Q385" i="1"/>
  <c r="R385" i="1"/>
  <c r="S385" i="1"/>
  <c r="T385" i="1"/>
  <c r="U385" i="1"/>
  <c r="V385" i="1"/>
  <c r="W385" i="1"/>
  <c r="X385" i="1"/>
  <c r="O386" i="1"/>
  <c r="P386" i="1"/>
  <c r="Q386" i="1"/>
  <c r="R386" i="1"/>
  <c r="S386" i="1"/>
  <c r="T386" i="1"/>
  <c r="U386" i="1"/>
  <c r="V386" i="1"/>
  <c r="W386" i="1"/>
  <c r="X386" i="1"/>
  <c r="O387" i="1"/>
  <c r="P387" i="1"/>
  <c r="Q387" i="1"/>
  <c r="R387" i="1"/>
  <c r="S387" i="1"/>
  <c r="T387" i="1"/>
  <c r="U387" i="1"/>
  <c r="V387" i="1"/>
  <c r="W387" i="1"/>
  <c r="X387" i="1"/>
  <c r="O388" i="1"/>
  <c r="P388" i="1"/>
  <c r="Q388" i="1"/>
  <c r="R388" i="1"/>
  <c r="S388" i="1"/>
  <c r="T388" i="1"/>
  <c r="U388" i="1"/>
  <c r="V388" i="1"/>
  <c r="W388" i="1"/>
  <c r="X388" i="1"/>
  <c r="O389" i="1"/>
  <c r="P389" i="1"/>
  <c r="Q389" i="1"/>
  <c r="R389" i="1"/>
  <c r="S389" i="1"/>
  <c r="T389" i="1"/>
  <c r="U389" i="1"/>
  <c r="V389" i="1"/>
  <c r="W389" i="1"/>
  <c r="X389" i="1"/>
  <c r="O390" i="1"/>
  <c r="P390" i="1"/>
  <c r="Q390" i="1"/>
  <c r="R390" i="1"/>
  <c r="S390" i="1"/>
  <c r="T390" i="1"/>
  <c r="U390" i="1"/>
  <c r="V390" i="1"/>
  <c r="W390" i="1"/>
  <c r="X390" i="1"/>
  <c r="O391" i="1"/>
  <c r="P391" i="1"/>
  <c r="Q391" i="1"/>
  <c r="R391" i="1"/>
  <c r="S391" i="1"/>
  <c r="T391" i="1"/>
  <c r="U391" i="1"/>
  <c r="V391" i="1"/>
  <c r="W391" i="1"/>
  <c r="X391" i="1"/>
  <c r="O392" i="1"/>
  <c r="P392" i="1"/>
  <c r="Q392" i="1"/>
  <c r="R392" i="1"/>
  <c r="S392" i="1"/>
  <c r="T392" i="1"/>
  <c r="U392" i="1"/>
  <c r="V392" i="1"/>
  <c r="W392" i="1"/>
  <c r="X392" i="1"/>
  <c r="O393" i="1"/>
  <c r="P393" i="1"/>
  <c r="Q393" i="1"/>
  <c r="R393" i="1"/>
  <c r="S393" i="1"/>
  <c r="T393" i="1"/>
  <c r="U393" i="1"/>
  <c r="V393" i="1"/>
  <c r="W393" i="1"/>
  <c r="X393" i="1"/>
  <c r="O394" i="1"/>
  <c r="P394" i="1"/>
  <c r="Q394" i="1"/>
  <c r="R394" i="1"/>
  <c r="S394" i="1"/>
  <c r="T394" i="1"/>
  <c r="U394" i="1"/>
  <c r="V394" i="1"/>
  <c r="W394" i="1"/>
  <c r="X394" i="1"/>
  <c r="O395" i="1"/>
  <c r="P395" i="1"/>
  <c r="Q395" i="1"/>
  <c r="R395" i="1"/>
  <c r="S395" i="1"/>
  <c r="T395" i="1"/>
  <c r="U395" i="1"/>
  <c r="V395" i="1"/>
  <c r="W395" i="1"/>
  <c r="X395" i="1"/>
  <c r="O396" i="1"/>
  <c r="P396" i="1"/>
  <c r="Q396" i="1"/>
  <c r="R396" i="1"/>
  <c r="S396" i="1"/>
  <c r="T396" i="1"/>
  <c r="U396" i="1"/>
  <c r="V396" i="1"/>
  <c r="W396" i="1"/>
  <c r="X396" i="1"/>
  <c r="O397" i="1"/>
  <c r="P397" i="1"/>
  <c r="Q397" i="1"/>
  <c r="R397" i="1"/>
  <c r="S397" i="1"/>
  <c r="T397" i="1"/>
  <c r="U397" i="1"/>
  <c r="V397" i="1"/>
  <c r="W397" i="1"/>
  <c r="X397" i="1"/>
  <c r="O398" i="1"/>
  <c r="P398" i="1"/>
  <c r="Q398" i="1"/>
  <c r="R398" i="1"/>
  <c r="S398" i="1"/>
  <c r="T398" i="1"/>
  <c r="U398" i="1"/>
  <c r="V398" i="1"/>
  <c r="W398" i="1"/>
  <c r="X398" i="1"/>
  <c r="O399" i="1"/>
  <c r="P399" i="1"/>
  <c r="Q399" i="1"/>
  <c r="R399" i="1"/>
  <c r="S399" i="1"/>
  <c r="T399" i="1"/>
  <c r="U399" i="1"/>
  <c r="V399" i="1"/>
  <c r="W399" i="1"/>
  <c r="X399" i="1"/>
  <c r="O400" i="1"/>
  <c r="P400" i="1"/>
  <c r="Q400" i="1"/>
  <c r="R400" i="1"/>
  <c r="S400" i="1"/>
  <c r="T400" i="1"/>
  <c r="U400" i="1"/>
  <c r="V400" i="1"/>
  <c r="W400" i="1"/>
  <c r="X400" i="1"/>
  <c r="O401" i="1"/>
  <c r="P401" i="1"/>
  <c r="Q401" i="1"/>
  <c r="R401" i="1"/>
  <c r="S401" i="1"/>
  <c r="T401" i="1"/>
  <c r="U401" i="1"/>
  <c r="V401" i="1"/>
  <c r="W401" i="1"/>
  <c r="X401" i="1"/>
  <c r="O402" i="1"/>
  <c r="P402" i="1"/>
  <c r="Q402" i="1"/>
  <c r="R402" i="1"/>
  <c r="S402" i="1"/>
  <c r="T402" i="1"/>
  <c r="U402" i="1"/>
  <c r="V402" i="1"/>
  <c r="W402" i="1"/>
  <c r="X402" i="1"/>
  <c r="O403" i="1"/>
  <c r="P403" i="1"/>
  <c r="Q403" i="1"/>
  <c r="R403" i="1"/>
  <c r="S403" i="1"/>
  <c r="T403" i="1"/>
  <c r="U403" i="1"/>
  <c r="V403" i="1"/>
  <c r="W403" i="1"/>
  <c r="X403" i="1"/>
  <c r="O404" i="1"/>
  <c r="P404" i="1"/>
  <c r="Q404" i="1"/>
  <c r="R404" i="1"/>
  <c r="S404" i="1"/>
  <c r="T404" i="1"/>
  <c r="U404" i="1"/>
  <c r="V404" i="1"/>
  <c r="W404" i="1"/>
  <c r="X404" i="1"/>
  <c r="O405" i="1"/>
  <c r="P405" i="1"/>
  <c r="Q405" i="1"/>
  <c r="R405" i="1"/>
  <c r="S405" i="1"/>
  <c r="T405" i="1"/>
  <c r="U405" i="1"/>
  <c r="V405" i="1"/>
  <c r="W405" i="1"/>
  <c r="X405" i="1"/>
  <c r="O406" i="1"/>
  <c r="P406" i="1"/>
  <c r="Q406" i="1"/>
  <c r="R406" i="1"/>
  <c r="S406" i="1"/>
  <c r="T406" i="1"/>
  <c r="U406" i="1"/>
  <c r="V406" i="1"/>
  <c r="W406" i="1"/>
  <c r="X406" i="1"/>
  <c r="O407" i="1"/>
  <c r="P407" i="1"/>
  <c r="Q407" i="1"/>
  <c r="R407" i="1"/>
  <c r="S407" i="1"/>
  <c r="T407" i="1"/>
  <c r="U407" i="1"/>
  <c r="V407" i="1"/>
  <c r="W407" i="1"/>
  <c r="X407" i="1"/>
  <c r="O408" i="1"/>
  <c r="P408" i="1"/>
  <c r="Q408" i="1"/>
  <c r="R408" i="1"/>
  <c r="S408" i="1"/>
  <c r="T408" i="1"/>
  <c r="U408" i="1"/>
  <c r="V408" i="1"/>
  <c r="W408" i="1"/>
  <c r="X408" i="1"/>
  <c r="O409" i="1"/>
  <c r="P409" i="1"/>
  <c r="Q409" i="1"/>
  <c r="R409" i="1"/>
  <c r="S409" i="1"/>
  <c r="T409" i="1"/>
  <c r="U409" i="1"/>
  <c r="V409" i="1"/>
  <c r="W409" i="1"/>
  <c r="X409" i="1"/>
  <c r="O410" i="1"/>
  <c r="P410" i="1"/>
  <c r="Q410" i="1"/>
  <c r="R410" i="1"/>
  <c r="S410" i="1"/>
  <c r="T410" i="1"/>
  <c r="U410" i="1"/>
  <c r="V410" i="1"/>
  <c r="W410" i="1"/>
  <c r="X410" i="1"/>
  <c r="O411" i="1"/>
  <c r="P411" i="1"/>
  <c r="Q411" i="1"/>
  <c r="R411" i="1"/>
  <c r="S411" i="1"/>
  <c r="T411" i="1"/>
  <c r="U411" i="1"/>
  <c r="V411" i="1"/>
  <c r="W411" i="1"/>
  <c r="X411" i="1"/>
  <c r="O412" i="1"/>
  <c r="P412" i="1"/>
  <c r="Q412" i="1"/>
  <c r="R412" i="1"/>
  <c r="S412" i="1"/>
  <c r="T412" i="1"/>
  <c r="U412" i="1"/>
  <c r="V412" i="1"/>
  <c r="W412" i="1"/>
  <c r="X412" i="1"/>
  <c r="O413" i="1"/>
  <c r="P413" i="1"/>
  <c r="Q413" i="1"/>
  <c r="R413" i="1"/>
  <c r="S413" i="1"/>
  <c r="T413" i="1"/>
  <c r="U413" i="1"/>
  <c r="V413" i="1"/>
  <c r="W413" i="1"/>
  <c r="X413" i="1"/>
  <c r="O414" i="1"/>
  <c r="P414" i="1"/>
  <c r="Q414" i="1"/>
  <c r="R414" i="1"/>
  <c r="S414" i="1"/>
  <c r="T414" i="1"/>
  <c r="U414" i="1"/>
  <c r="V414" i="1"/>
  <c r="W414" i="1"/>
  <c r="X414" i="1"/>
  <c r="O415" i="1"/>
  <c r="P415" i="1"/>
  <c r="Q415" i="1"/>
  <c r="R415" i="1"/>
  <c r="S415" i="1"/>
  <c r="T415" i="1"/>
  <c r="U415" i="1"/>
  <c r="V415" i="1"/>
  <c r="W415" i="1"/>
  <c r="X415" i="1"/>
  <c r="O416" i="1"/>
  <c r="P416" i="1"/>
  <c r="Q416" i="1"/>
  <c r="R416" i="1"/>
  <c r="S416" i="1"/>
  <c r="T416" i="1"/>
  <c r="U416" i="1"/>
  <c r="V416" i="1"/>
  <c r="W416" i="1"/>
  <c r="X416" i="1"/>
  <c r="O417" i="1"/>
  <c r="P417" i="1"/>
  <c r="Q417" i="1"/>
  <c r="R417" i="1"/>
  <c r="S417" i="1"/>
  <c r="T417" i="1"/>
  <c r="U417" i="1"/>
  <c r="V417" i="1"/>
  <c r="W417" i="1"/>
  <c r="X417" i="1"/>
  <c r="O418" i="1"/>
  <c r="P418" i="1"/>
  <c r="Q418" i="1"/>
  <c r="R418" i="1"/>
  <c r="S418" i="1"/>
  <c r="T418" i="1"/>
  <c r="U418" i="1"/>
  <c r="V418" i="1"/>
  <c r="W418" i="1"/>
  <c r="X418" i="1"/>
  <c r="O419" i="1"/>
  <c r="P419" i="1"/>
  <c r="Q419" i="1"/>
  <c r="R419" i="1"/>
  <c r="S419" i="1"/>
  <c r="T419" i="1"/>
  <c r="U419" i="1"/>
  <c r="V419" i="1"/>
  <c r="W419" i="1"/>
  <c r="X419" i="1"/>
  <c r="O420" i="1"/>
  <c r="P420" i="1"/>
  <c r="Q420" i="1"/>
  <c r="R420" i="1"/>
  <c r="S420" i="1"/>
  <c r="T420" i="1"/>
  <c r="U420" i="1"/>
  <c r="V420" i="1"/>
  <c r="W420" i="1"/>
  <c r="X420" i="1"/>
  <c r="O421" i="1"/>
  <c r="P421" i="1"/>
  <c r="Q421" i="1"/>
  <c r="R421" i="1"/>
  <c r="S421" i="1"/>
  <c r="T421" i="1"/>
  <c r="U421" i="1"/>
  <c r="V421" i="1"/>
  <c r="W421" i="1"/>
  <c r="X421" i="1"/>
  <c r="O422" i="1"/>
  <c r="P422" i="1"/>
  <c r="Q422" i="1"/>
  <c r="R422" i="1"/>
  <c r="S422" i="1"/>
  <c r="T422" i="1"/>
  <c r="U422" i="1"/>
  <c r="V422" i="1"/>
  <c r="W422" i="1"/>
  <c r="X422" i="1"/>
  <c r="O423" i="1"/>
  <c r="P423" i="1"/>
  <c r="Q423" i="1"/>
  <c r="R423" i="1"/>
  <c r="S423" i="1"/>
  <c r="T423" i="1"/>
  <c r="U423" i="1"/>
  <c r="V423" i="1"/>
  <c r="W423" i="1"/>
  <c r="X423" i="1"/>
  <c r="O424" i="1"/>
  <c r="P424" i="1"/>
  <c r="Q424" i="1"/>
  <c r="R424" i="1"/>
  <c r="S424" i="1"/>
  <c r="T424" i="1"/>
  <c r="U424" i="1"/>
  <c r="V424" i="1"/>
  <c r="W424" i="1"/>
  <c r="X424" i="1"/>
  <c r="O425" i="1"/>
  <c r="P425" i="1"/>
  <c r="Q425" i="1"/>
  <c r="R425" i="1"/>
  <c r="S425" i="1"/>
  <c r="T425" i="1"/>
  <c r="U425" i="1"/>
  <c r="V425" i="1"/>
  <c r="W425" i="1"/>
  <c r="X425" i="1"/>
  <c r="O426" i="1"/>
  <c r="P426" i="1"/>
  <c r="Q426" i="1"/>
  <c r="R426" i="1"/>
  <c r="S426" i="1"/>
  <c r="T426" i="1"/>
  <c r="U426" i="1"/>
  <c r="V426" i="1"/>
  <c r="W426" i="1"/>
  <c r="X426" i="1"/>
  <c r="O427" i="1"/>
  <c r="P427" i="1"/>
  <c r="Q427" i="1"/>
  <c r="R427" i="1"/>
  <c r="S427" i="1"/>
  <c r="T427" i="1"/>
  <c r="U427" i="1"/>
  <c r="V427" i="1"/>
  <c r="W427" i="1"/>
  <c r="X427" i="1"/>
  <c r="O428" i="1"/>
  <c r="P428" i="1"/>
  <c r="Q428" i="1"/>
  <c r="R428" i="1"/>
  <c r="S428" i="1"/>
  <c r="T428" i="1"/>
  <c r="U428" i="1"/>
  <c r="V428" i="1"/>
  <c r="W428" i="1"/>
  <c r="X428" i="1"/>
  <c r="O429" i="1"/>
  <c r="P429" i="1"/>
  <c r="Q429" i="1"/>
  <c r="R429" i="1"/>
  <c r="S429" i="1"/>
  <c r="T429" i="1"/>
  <c r="U429" i="1"/>
  <c r="V429" i="1"/>
  <c r="W429" i="1"/>
  <c r="X429" i="1"/>
  <c r="O430" i="1"/>
  <c r="P430" i="1"/>
  <c r="Q430" i="1"/>
  <c r="R430" i="1"/>
  <c r="S430" i="1"/>
  <c r="T430" i="1"/>
  <c r="U430" i="1"/>
  <c r="V430" i="1"/>
  <c r="W430" i="1"/>
  <c r="X430" i="1"/>
  <c r="O431" i="1"/>
  <c r="P431" i="1"/>
  <c r="Q431" i="1"/>
  <c r="R431" i="1"/>
  <c r="S431" i="1"/>
  <c r="T431" i="1"/>
  <c r="U431" i="1"/>
  <c r="V431" i="1"/>
  <c r="W431" i="1"/>
  <c r="X431" i="1"/>
  <c r="O432" i="1"/>
  <c r="P432" i="1"/>
  <c r="Q432" i="1"/>
  <c r="R432" i="1"/>
  <c r="S432" i="1"/>
  <c r="T432" i="1"/>
  <c r="U432" i="1"/>
  <c r="V432" i="1"/>
  <c r="W432" i="1"/>
  <c r="X432" i="1"/>
  <c r="O433" i="1"/>
  <c r="P433" i="1"/>
  <c r="Q433" i="1"/>
  <c r="R433" i="1"/>
  <c r="S433" i="1"/>
  <c r="T433" i="1"/>
  <c r="U433" i="1"/>
  <c r="V433" i="1"/>
  <c r="W433" i="1"/>
  <c r="X433" i="1"/>
  <c r="O434" i="1"/>
  <c r="P434" i="1"/>
  <c r="Q434" i="1"/>
  <c r="R434" i="1"/>
  <c r="S434" i="1"/>
  <c r="T434" i="1"/>
  <c r="U434" i="1"/>
  <c r="V434" i="1"/>
  <c r="W434" i="1"/>
  <c r="X434" i="1"/>
  <c r="O435" i="1"/>
  <c r="P435" i="1"/>
  <c r="Q435" i="1"/>
  <c r="R435" i="1"/>
  <c r="S435" i="1"/>
  <c r="T435" i="1"/>
  <c r="U435" i="1"/>
  <c r="V435" i="1"/>
  <c r="W435" i="1"/>
  <c r="X435" i="1"/>
  <c r="O436" i="1"/>
  <c r="P436" i="1"/>
  <c r="Q436" i="1"/>
  <c r="R436" i="1"/>
  <c r="S436" i="1"/>
  <c r="T436" i="1"/>
  <c r="U436" i="1"/>
  <c r="V436" i="1"/>
  <c r="W436" i="1"/>
  <c r="X436" i="1"/>
  <c r="O437" i="1"/>
  <c r="P437" i="1"/>
  <c r="Q437" i="1"/>
  <c r="R437" i="1"/>
  <c r="S437" i="1"/>
  <c r="T437" i="1"/>
  <c r="U437" i="1"/>
  <c r="V437" i="1"/>
  <c r="W437" i="1"/>
  <c r="X437" i="1"/>
  <c r="O438" i="1"/>
  <c r="P438" i="1"/>
  <c r="Q438" i="1"/>
  <c r="R438" i="1"/>
  <c r="S438" i="1"/>
  <c r="T438" i="1"/>
  <c r="U438" i="1"/>
  <c r="V438" i="1"/>
  <c r="W438" i="1"/>
  <c r="X438" i="1"/>
  <c r="O439" i="1"/>
  <c r="P439" i="1"/>
  <c r="Q439" i="1"/>
  <c r="R439" i="1"/>
  <c r="S439" i="1"/>
  <c r="T439" i="1"/>
  <c r="U439" i="1"/>
  <c r="V439" i="1"/>
  <c r="W439" i="1"/>
  <c r="X439" i="1"/>
  <c r="O440" i="1"/>
  <c r="P440" i="1"/>
  <c r="Q440" i="1"/>
  <c r="R440" i="1"/>
  <c r="S440" i="1"/>
  <c r="T440" i="1"/>
  <c r="U440" i="1"/>
  <c r="V440" i="1"/>
  <c r="W440" i="1"/>
  <c r="X440" i="1"/>
  <c r="O441" i="1"/>
  <c r="P441" i="1"/>
  <c r="Q441" i="1"/>
  <c r="R441" i="1"/>
  <c r="S441" i="1"/>
  <c r="T441" i="1"/>
  <c r="U441" i="1"/>
  <c r="V441" i="1"/>
  <c r="W441" i="1"/>
  <c r="X441" i="1"/>
  <c r="O442" i="1"/>
  <c r="P442" i="1"/>
  <c r="Q442" i="1"/>
  <c r="R442" i="1"/>
  <c r="S442" i="1"/>
  <c r="T442" i="1"/>
  <c r="U442" i="1"/>
  <c r="V442" i="1"/>
  <c r="W442" i="1"/>
  <c r="X442" i="1"/>
  <c r="O443" i="1"/>
  <c r="P443" i="1"/>
  <c r="Q443" i="1"/>
  <c r="R443" i="1"/>
  <c r="S443" i="1"/>
  <c r="T443" i="1"/>
  <c r="U443" i="1"/>
  <c r="V443" i="1"/>
  <c r="W443" i="1"/>
  <c r="X443" i="1"/>
  <c r="O444" i="1"/>
  <c r="P444" i="1"/>
  <c r="Q444" i="1"/>
  <c r="R444" i="1"/>
  <c r="S444" i="1"/>
  <c r="T444" i="1"/>
  <c r="U444" i="1"/>
  <c r="V444" i="1"/>
  <c r="W444" i="1"/>
  <c r="X444" i="1"/>
  <c r="O445" i="1"/>
  <c r="P445" i="1"/>
  <c r="Q445" i="1"/>
  <c r="R445" i="1"/>
  <c r="S445" i="1"/>
  <c r="T445" i="1"/>
  <c r="U445" i="1"/>
  <c r="V445" i="1"/>
  <c r="W445" i="1"/>
  <c r="X445" i="1"/>
  <c r="O446" i="1"/>
  <c r="P446" i="1"/>
  <c r="Q446" i="1"/>
  <c r="R446" i="1"/>
  <c r="S446" i="1"/>
  <c r="T446" i="1"/>
  <c r="U446" i="1"/>
  <c r="V446" i="1"/>
  <c r="W446" i="1"/>
  <c r="X446" i="1"/>
  <c r="O447" i="1"/>
  <c r="P447" i="1"/>
  <c r="Q447" i="1"/>
  <c r="R447" i="1"/>
  <c r="S447" i="1"/>
  <c r="T447" i="1"/>
  <c r="U447" i="1"/>
  <c r="V447" i="1"/>
  <c r="W447" i="1"/>
  <c r="X447" i="1"/>
  <c r="O448" i="1"/>
  <c r="P448" i="1"/>
  <c r="Q448" i="1"/>
  <c r="R448" i="1"/>
  <c r="S448" i="1"/>
  <c r="T448" i="1"/>
  <c r="U448" i="1"/>
  <c r="V448" i="1"/>
  <c r="W448" i="1"/>
  <c r="X448" i="1"/>
  <c r="O449" i="1"/>
  <c r="P449" i="1"/>
  <c r="Q449" i="1"/>
  <c r="R449" i="1"/>
  <c r="S449" i="1"/>
  <c r="T449" i="1"/>
  <c r="U449" i="1"/>
  <c r="V449" i="1"/>
  <c r="W449" i="1"/>
  <c r="X449" i="1"/>
  <c r="O450" i="1"/>
  <c r="P450" i="1"/>
  <c r="Q450" i="1"/>
  <c r="R450" i="1"/>
  <c r="S450" i="1"/>
  <c r="T450" i="1"/>
  <c r="U450" i="1"/>
  <c r="V450" i="1"/>
  <c r="W450" i="1"/>
  <c r="X450" i="1"/>
  <c r="O451" i="1"/>
  <c r="P451" i="1"/>
  <c r="Q451" i="1"/>
  <c r="R451" i="1"/>
  <c r="S451" i="1"/>
  <c r="T451" i="1"/>
  <c r="U451" i="1"/>
  <c r="V451" i="1"/>
  <c r="W451" i="1"/>
  <c r="X451" i="1"/>
  <c r="O452" i="1"/>
  <c r="P452" i="1"/>
  <c r="Q452" i="1"/>
  <c r="R452" i="1"/>
  <c r="S452" i="1"/>
  <c r="T452" i="1"/>
  <c r="U452" i="1"/>
  <c r="V452" i="1"/>
  <c r="W452" i="1"/>
  <c r="X452" i="1"/>
  <c r="O453" i="1"/>
  <c r="P453" i="1"/>
  <c r="Q453" i="1"/>
  <c r="R453" i="1"/>
  <c r="S453" i="1"/>
  <c r="T453" i="1"/>
  <c r="U453" i="1"/>
  <c r="V453" i="1"/>
  <c r="W453" i="1"/>
  <c r="X453" i="1"/>
  <c r="O454" i="1"/>
  <c r="P454" i="1"/>
  <c r="Q454" i="1"/>
  <c r="R454" i="1"/>
  <c r="S454" i="1"/>
  <c r="T454" i="1"/>
  <c r="U454" i="1"/>
  <c r="V454" i="1"/>
  <c r="W454" i="1"/>
  <c r="X454" i="1"/>
  <c r="O455" i="1"/>
  <c r="P455" i="1"/>
  <c r="Q455" i="1"/>
  <c r="R455" i="1"/>
  <c r="S455" i="1"/>
  <c r="T455" i="1"/>
  <c r="U455" i="1"/>
  <c r="V455" i="1"/>
  <c r="W455" i="1"/>
  <c r="X455" i="1"/>
  <c r="O456" i="1"/>
  <c r="P456" i="1"/>
  <c r="Q456" i="1"/>
  <c r="R456" i="1"/>
  <c r="S456" i="1"/>
  <c r="T456" i="1"/>
  <c r="U456" i="1"/>
  <c r="V456" i="1"/>
  <c r="W456" i="1"/>
  <c r="X456" i="1"/>
  <c r="O457" i="1"/>
  <c r="P457" i="1"/>
  <c r="Q457" i="1"/>
  <c r="R457" i="1"/>
  <c r="S457" i="1"/>
  <c r="T457" i="1"/>
  <c r="U457" i="1"/>
  <c r="V457" i="1"/>
  <c r="W457" i="1"/>
  <c r="X457" i="1"/>
  <c r="O458" i="1"/>
  <c r="P458" i="1"/>
  <c r="Q458" i="1"/>
  <c r="R458" i="1"/>
  <c r="S458" i="1"/>
  <c r="T458" i="1"/>
  <c r="U458" i="1"/>
  <c r="V458" i="1"/>
  <c r="W458" i="1"/>
  <c r="X458" i="1"/>
  <c r="O459" i="1"/>
  <c r="P459" i="1"/>
  <c r="Q459" i="1"/>
  <c r="R459" i="1"/>
  <c r="S459" i="1"/>
  <c r="T459" i="1"/>
  <c r="U459" i="1"/>
  <c r="V459" i="1"/>
  <c r="W459" i="1"/>
  <c r="X459" i="1"/>
  <c r="O460" i="1"/>
  <c r="P460" i="1"/>
  <c r="Q460" i="1"/>
  <c r="R460" i="1"/>
  <c r="S460" i="1"/>
  <c r="T460" i="1"/>
  <c r="U460" i="1"/>
  <c r="V460" i="1"/>
  <c r="W460" i="1"/>
  <c r="X460" i="1"/>
  <c r="O461" i="1"/>
  <c r="P461" i="1"/>
  <c r="Q461" i="1"/>
  <c r="R461" i="1"/>
  <c r="S461" i="1"/>
  <c r="T461" i="1"/>
  <c r="U461" i="1"/>
  <c r="V461" i="1"/>
  <c r="W461" i="1"/>
  <c r="X461" i="1"/>
  <c r="O462" i="1"/>
  <c r="P462" i="1"/>
  <c r="Q462" i="1"/>
  <c r="R462" i="1"/>
  <c r="S462" i="1"/>
  <c r="T462" i="1"/>
  <c r="U462" i="1"/>
  <c r="V462" i="1"/>
  <c r="W462" i="1"/>
  <c r="X462" i="1"/>
  <c r="O463" i="1"/>
  <c r="P463" i="1"/>
  <c r="Q463" i="1"/>
  <c r="R463" i="1"/>
  <c r="S463" i="1"/>
  <c r="T463" i="1"/>
  <c r="U463" i="1"/>
  <c r="V463" i="1"/>
  <c r="W463" i="1"/>
  <c r="X463" i="1"/>
  <c r="O464" i="1"/>
  <c r="P464" i="1"/>
  <c r="Q464" i="1"/>
  <c r="R464" i="1"/>
  <c r="S464" i="1"/>
  <c r="T464" i="1"/>
  <c r="U464" i="1"/>
  <c r="V464" i="1"/>
  <c r="W464" i="1"/>
  <c r="X464" i="1"/>
  <c r="O465" i="1"/>
  <c r="P465" i="1"/>
  <c r="Q465" i="1"/>
  <c r="R465" i="1"/>
  <c r="S465" i="1"/>
  <c r="T465" i="1"/>
  <c r="U465" i="1"/>
  <c r="V465" i="1"/>
  <c r="W465" i="1"/>
  <c r="X465" i="1"/>
  <c r="O466" i="1"/>
  <c r="P466" i="1"/>
  <c r="Q466" i="1"/>
  <c r="R466" i="1"/>
  <c r="S466" i="1"/>
  <c r="T466" i="1"/>
  <c r="U466" i="1"/>
  <c r="V466" i="1"/>
  <c r="W466" i="1"/>
  <c r="X466" i="1"/>
  <c r="O467" i="1"/>
  <c r="P467" i="1"/>
  <c r="Q467" i="1"/>
  <c r="R467" i="1"/>
  <c r="S467" i="1"/>
  <c r="T467" i="1"/>
  <c r="U467" i="1"/>
  <c r="V467" i="1"/>
  <c r="W467" i="1"/>
  <c r="X467" i="1"/>
  <c r="O468" i="1"/>
  <c r="P468" i="1"/>
  <c r="Q468" i="1"/>
  <c r="R468" i="1"/>
  <c r="S468" i="1"/>
  <c r="T468" i="1"/>
  <c r="U468" i="1"/>
  <c r="V468" i="1"/>
  <c r="W468" i="1"/>
  <c r="X468" i="1"/>
  <c r="O469" i="1"/>
  <c r="P469" i="1"/>
  <c r="Q469" i="1"/>
  <c r="R469" i="1"/>
  <c r="S469" i="1"/>
  <c r="T469" i="1"/>
  <c r="U469" i="1"/>
  <c r="V469" i="1"/>
  <c r="W469" i="1"/>
  <c r="X469" i="1"/>
  <c r="O470" i="1"/>
  <c r="P470" i="1"/>
  <c r="Q470" i="1"/>
  <c r="R470" i="1"/>
  <c r="S470" i="1"/>
  <c r="T470" i="1"/>
  <c r="U470" i="1"/>
  <c r="V470" i="1"/>
  <c r="W470" i="1"/>
  <c r="X470" i="1"/>
  <c r="O471" i="1"/>
  <c r="P471" i="1"/>
  <c r="Q471" i="1"/>
  <c r="R471" i="1"/>
  <c r="S471" i="1"/>
  <c r="T471" i="1"/>
  <c r="U471" i="1"/>
  <c r="V471" i="1"/>
  <c r="W471" i="1"/>
  <c r="X471" i="1"/>
  <c r="O472" i="1"/>
  <c r="P472" i="1"/>
  <c r="Q472" i="1"/>
  <c r="R472" i="1"/>
  <c r="S472" i="1"/>
  <c r="T472" i="1"/>
  <c r="U472" i="1"/>
  <c r="V472" i="1"/>
  <c r="W472" i="1"/>
  <c r="X472" i="1"/>
  <c r="O473" i="1"/>
  <c r="P473" i="1"/>
  <c r="Q473" i="1"/>
  <c r="R473" i="1"/>
  <c r="S473" i="1"/>
  <c r="T473" i="1"/>
  <c r="U473" i="1"/>
  <c r="V473" i="1"/>
  <c r="W473" i="1"/>
  <c r="X473" i="1"/>
  <c r="O474" i="1"/>
  <c r="P474" i="1"/>
  <c r="Q474" i="1"/>
  <c r="R474" i="1"/>
  <c r="S474" i="1"/>
  <c r="T474" i="1"/>
  <c r="U474" i="1"/>
  <c r="V474" i="1"/>
  <c r="W474" i="1"/>
  <c r="X474" i="1"/>
  <c r="O475" i="1"/>
  <c r="P475" i="1"/>
  <c r="Q475" i="1"/>
  <c r="R475" i="1"/>
  <c r="S475" i="1"/>
  <c r="T475" i="1"/>
  <c r="U475" i="1"/>
  <c r="V475" i="1"/>
  <c r="W475" i="1"/>
  <c r="X475" i="1"/>
  <c r="O476" i="1"/>
  <c r="P476" i="1"/>
  <c r="Q476" i="1"/>
  <c r="R476" i="1"/>
  <c r="S476" i="1"/>
  <c r="T476" i="1"/>
  <c r="U476" i="1"/>
  <c r="V476" i="1"/>
  <c r="W476" i="1"/>
  <c r="X476" i="1"/>
  <c r="O477" i="1"/>
  <c r="P477" i="1"/>
  <c r="Q477" i="1"/>
  <c r="R477" i="1"/>
  <c r="S477" i="1"/>
  <c r="T477" i="1"/>
  <c r="U477" i="1"/>
  <c r="V477" i="1"/>
  <c r="W477" i="1"/>
  <c r="X477" i="1"/>
  <c r="O478" i="1"/>
  <c r="P478" i="1"/>
  <c r="Q478" i="1"/>
  <c r="R478" i="1"/>
  <c r="S478" i="1"/>
  <c r="T478" i="1"/>
  <c r="U478" i="1"/>
  <c r="V478" i="1"/>
  <c r="W478" i="1"/>
  <c r="X478" i="1"/>
  <c r="O479" i="1"/>
  <c r="P479" i="1"/>
  <c r="Q479" i="1"/>
  <c r="R479" i="1"/>
  <c r="S479" i="1"/>
  <c r="T479" i="1"/>
  <c r="U479" i="1"/>
  <c r="V479" i="1"/>
  <c r="W479" i="1"/>
  <c r="X479" i="1"/>
  <c r="O480" i="1"/>
  <c r="P480" i="1"/>
  <c r="Q480" i="1"/>
  <c r="R480" i="1"/>
  <c r="S480" i="1"/>
  <c r="T480" i="1"/>
  <c r="U480" i="1"/>
  <c r="V480" i="1"/>
  <c r="W480" i="1"/>
  <c r="X480" i="1"/>
  <c r="O481" i="1"/>
  <c r="P481" i="1"/>
  <c r="Q481" i="1"/>
  <c r="R481" i="1"/>
  <c r="S481" i="1"/>
  <c r="T481" i="1"/>
  <c r="U481" i="1"/>
  <c r="V481" i="1"/>
  <c r="W481" i="1"/>
  <c r="X481" i="1"/>
  <c r="O482" i="1"/>
  <c r="P482" i="1"/>
  <c r="Q482" i="1"/>
  <c r="R482" i="1"/>
  <c r="S482" i="1"/>
  <c r="T482" i="1"/>
  <c r="U482" i="1"/>
  <c r="V482" i="1"/>
  <c r="W482" i="1"/>
  <c r="X482" i="1"/>
  <c r="O483" i="1"/>
  <c r="P483" i="1"/>
  <c r="Q483" i="1"/>
  <c r="R483" i="1"/>
  <c r="S483" i="1"/>
  <c r="T483" i="1"/>
  <c r="U483" i="1"/>
  <c r="V483" i="1"/>
  <c r="W483" i="1"/>
  <c r="X483" i="1"/>
  <c r="O484" i="1"/>
  <c r="P484" i="1"/>
  <c r="Q484" i="1"/>
  <c r="R484" i="1"/>
  <c r="S484" i="1"/>
  <c r="T484" i="1"/>
  <c r="U484" i="1"/>
  <c r="V484" i="1"/>
  <c r="W484" i="1"/>
  <c r="X484" i="1"/>
  <c r="O485" i="1"/>
  <c r="P485" i="1"/>
  <c r="Q485" i="1"/>
  <c r="R485" i="1"/>
  <c r="S485" i="1"/>
  <c r="T485" i="1"/>
  <c r="U485" i="1"/>
  <c r="V485" i="1"/>
  <c r="W485" i="1"/>
  <c r="X485" i="1"/>
  <c r="O486" i="1"/>
  <c r="P486" i="1"/>
  <c r="Q486" i="1"/>
  <c r="R486" i="1"/>
  <c r="S486" i="1"/>
  <c r="T486" i="1"/>
  <c r="U486" i="1"/>
  <c r="V486" i="1"/>
  <c r="W486" i="1"/>
  <c r="X486" i="1"/>
  <c r="O487" i="1"/>
  <c r="Y487" i="1" s="1"/>
  <c r="Z487" i="1" s="1"/>
  <c r="P487" i="1"/>
  <c r="Q487" i="1"/>
  <c r="R487" i="1"/>
  <c r="S487" i="1"/>
  <c r="T487" i="1"/>
  <c r="U487" i="1"/>
  <c r="V487" i="1"/>
  <c r="W487" i="1"/>
  <c r="X487" i="1"/>
  <c r="O488" i="1"/>
  <c r="P488" i="1"/>
  <c r="Q488" i="1"/>
  <c r="R488" i="1"/>
  <c r="S488" i="1"/>
  <c r="T488" i="1"/>
  <c r="U488" i="1"/>
  <c r="V488" i="1"/>
  <c r="W488" i="1"/>
  <c r="X488" i="1"/>
  <c r="O489" i="1"/>
  <c r="P489" i="1"/>
  <c r="Q489" i="1"/>
  <c r="R489" i="1"/>
  <c r="S489" i="1"/>
  <c r="T489" i="1"/>
  <c r="U489" i="1"/>
  <c r="V489" i="1"/>
  <c r="W489" i="1"/>
  <c r="X489" i="1"/>
  <c r="O490" i="1"/>
  <c r="P490" i="1"/>
  <c r="Q490" i="1"/>
  <c r="R490" i="1"/>
  <c r="S490" i="1"/>
  <c r="T490" i="1"/>
  <c r="U490" i="1"/>
  <c r="V490" i="1"/>
  <c r="W490" i="1"/>
  <c r="X490" i="1"/>
  <c r="O491" i="1"/>
  <c r="P491" i="1"/>
  <c r="Q491" i="1"/>
  <c r="R491" i="1"/>
  <c r="S491" i="1"/>
  <c r="T491" i="1"/>
  <c r="U491" i="1"/>
  <c r="V491" i="1"/>
  <c r="W491" i="1"/>
  <c r="X491" i="1"/>
  <c r="O492" i="1"/>
  <c r="P492" i="1"/>
  <c r="Q492" i="1"/>
  <c r="R492" i="1"/>
  <c r="S492" i="1"/>
  <c r="T492" i="1"/>
  <c r="U492" i="1"/>
  <c r="V492" i="1"/>
  <c r="W492" i="1"/>
  <c r="X492" i="1"/>
  <c r="O493" i="1"/>
  <c r="P493" i="1"/>
  <c r="Q493" i="1"/>
  <c r="R493" i="1"/>
  <c r="S493" i="1"/>
  <c r="T493" i="1"/>
  <c r="U493" i="1"/>
  <c r="V493" i="1"/>
  <c r="W493" i="1"/>
  <c r="X493" i="1"/>
  <c r="O494" i="1"/>
  <c r="P494" i="1"/>
  <c r="Q494" i="1"/>
  <c r="R494" i="1"/>
  <c r="S494" i="1"/>
  <c r="T494" i="1"/>
  <c r="U494" i="1"/>
  <c r="V494" i="1"/>
  <c r="W494" i="1"/>
  <c r="X494" i="1"/>
  <c r="O495" i="1"/>
  <c r="P495" i="1"/>
  <c r="Q495" i="1"/>
  <c r="R495" i="1"/>
  <c r="S495" i="1"/>
  <c r="T495" i="1"/>
  <c r="U495" i="1"/>
  <c r="V495" i="1"/>
  <c r="W495" i="1"/>
  <c r="X495" i="1"/>
  <c r="O496" i="1"/>
  <c r="P496" i="1"/>
  <c r="Q496" i="1"/>
  <c r="R496" i="1"/>
  <c r="S496" i="1"/>
  <c r="T496" i="1"/>
  <c r="U496" i="1"/>
  <c r="V496" i="1"/>
  <c r="W496" i="1"/>
  <c r="X496" i="1"/>
  <c r="O497" i="1"/>
  <c r="P497" i="1"/>
  <c r="Q497" i="1"/>
  <c r="R497" i="1"/>
  <c r="S497" i="1"/>
  <c r="T497" i="1"/>
  <c r="U497" i="1"/>
  <c r="V497" i="1"/>
  <c r="W497" i="1"/>
  <c r="X497" i="1"/>
  <c r="O498" i="1"/>
  <c r="P498" i="1"/>
  <c r="Q498" i="1"/>
  <c r="R498" i="1"/>
  <c r="S498" i="1"/>
  <c r="T498" i="1"/>
  <c r="U498" i="1"/>
  <c r="V498" i="1"/>
  <c r="W498" i="1"/>
  <c r="X498" i="1"/>
  <c r="O499" i="1"/>
  <c r="P499" i="1"/>
  <c r="Q499" i="1"/>
  <c r="R499" i="1"/>
  <c r="S499" i="1"/>
  <c r="T499" i="1"/>
  <c r="U499" i="1"/>
  <c r="V499" i="1"/>
  <c r="W499" i="1"/>
  <c r="X499" i="1"/>
  <c r="O500" i="1"/>
  <c r="P500" i="1"/>
  <c r="Q500" i="1"/>
  <c r="R500" i="1"/>
  <c r="S500" i="1"/>
  <c r="T500" i="1"/>
  <c r="U500" i="1"/>
  <c r="V500" i="1"/>
  <c r="W500" i="1"/>
  <c r="X500" i="1"/>
  <c r="O501" i="1"/>
  <c r="P501" i="1"/>
  <c r="Q501" i="1"/>
  <c r="R501" i="1"/>
  <c r="S501" i="1"/>
  <c r="T501" i="1"/>
  <c r="U501" i="1"/>
  <c r="V501" i="1"/>
  <c r="W501" i="1"/>
  <c r="X501" i="1"/>
  <c r="O502" i="1"/>
  <c r="P502" i="1"/>
  <c r="Q502" i="1"/>
  <c r="R502" i="1"/>
  <c r="S502" i="1"/>
  <c r="T502" i="1"/>
  <c r="U502" i="1"/>
  <c r="V502" i="1"/>
  <c r="W502" i="1"/>
  <c r="X502" i="1"/>
  <c r="O503" i="1"/>
  <c r="P503" i="1"/>
  <c r="Q503" i="1"/>
  <c r="R503" i="1"/>
  <c r="S503" i="1"/>
  <c r="T503" i="1"/>
  <c r="U503" i="1"/>
  <c r="V503" i="1"/>
  <c r="W503" i="1"/>
  <c r="X503" i="1"/>
  <c r="O504" i="1"/>
  <c r="P504" i="1"/>
  <c r="Q504" i="1"/>
  <c r="R504" i="1"/>
  <c r="S504" i="1"/>
  <c r="T504" i="1"/>
  <c r="U504" i="1"/>
  <c r="V504" i="1"/>
  <c r="W504" i="1"/>
  <c r="X504" i="1"/>
  <c r="O505" i="1"/>
  <c r="P505" i="1"/>
  <c r="Q505" i="1"/>
  <c r="R505" i="1"/>
  <c r="S505" i="1"/>
  <c r="T505" i="1"/>
  <c r="U505" i="1"/>
  <c r="V505" i="1"/>
  <c r="W505" i="1"/>
  <c r="X50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4" i="1"/>
  <c r="Y505" i="1" l="1"/>
  <c r="Z505" i="1" s="1"/>
  <c r="Y497" i="1"/>
  <c r="Z497" i="1" s="1"/>
  <c r="Y485" i="1"/>
  <c r="Z485" i="1" s="1"/>
  <c r="Y479" i="1"/>
  <c r="Z479" i="1" s="1"/>
  <c r="Y467" i="1"/>
  <c r="Z467" i="1" s="1"/>
  <c r="Y455" i="1"/>
  <c r="Z455" i="1" s="1"/>
  <c r="Y443" i="1"/>
  <c r="Z443" i="1" s="1"/>
  <c r="Y425" i="1"/>
  <c r="Z425" i="1" s="1"/>
  <c r="Y419" i="1"/>
  <c r="Z419" i="1" s="1"/>
  <c r="Y413" i="1"/>
  <c r="Z413" i="1" s="1"/>
  <c r="Y407" i="1"/>
  <c r="Z407" i="1" s="1"/>
  <c r="Y401" i="1"/>
  <c r="Z401" i="1" s="1"/>
  <c r="Y389" i="1"/>
  <c r="Z389" i="1" s="1"/>
  <c r="Y377" i="1"/>
  <c r="Z377" i="1" s="1"/>
  <c r="Y365" i="1"/>
  <c r="Z365" i="1" s="1"/>
  <c r="Y353" i="1"/>
  <c r="Z353" i="1" s="1"/>
  <c r="Y341" i="1"/>
  <c r="Z341" i="1" s="1"/>
  <c r="Y329" i="1"/>
  <c r="Z329" i="1" s="1"/>
  <c r="Y317" i="1"/>
  <c r="Z317" i="1" s="1"/>
  <c r="Y305" i="1"/>
  <c r="Z305" i="1" s="1"/>
  <c r="Y293" i="1"/>
  <c r="Z293" i="1" s="1"/>
  <c r="Y281" i="1"/>
  <c r="Z281" i="1" s="1"/>
  <c r="Y269" i="1"/>
  <c r="Z269" i="1" s="1"/>
  <c r="Y257" i="1"/>
  <c r="Z257" i="1" s="1"/>
  <c r="Y245" i="1"/>
  <c r="Z245" i="1" s="1"/>
  <c r="Y233" i="1"/>
  <c r="Z233" i="1" s="1"/>
  <c r="Y221" i="1"/>
  <c r="Z221" i="1" s="1"/>
  <c r="Y503" i="1"/>
  <c r="Z503" i="1" s="1"/>
  <c r="Y491" i="1"/>
  <c r="Z491" i="1" s="1"/>
  <c r="Y473" i="1"/>
  <c r="Z473" i="1" s="1"/>
  <c r="Y461" i="1"/>
  <c r="Z461" i="1" s="1"/>
  <c r="Y449" i="1"/>
  <c r="Z449" i="1" s="1"/>
  <c r="Y437" i="1"/>
  <c r="Z437" i="1" s="1"/>
  <c r="Y431" i="1"/>
  <c r="Z431" i="1" s="1"/>
  <c r="Y216" i="1"/>
  <c r="Z216" i="1" s="1"/>
  <c r="Y210" i="1"/>
  <c r="Z210" i="1" s="1"/>
  <c r="Y204" i="1"/>
  <c r="Z204" i="1" s="1"/>
  <c r="Y198" i="1"/>
  <c r="Z198" i="1" s="1"/>
  <c r="Y192" i="1"/>
  <c r="Z192" i="1" s="1"/>
  <c r="Y186" i="1"/>
  <c r="Z186" i="1" s="1"/>
  <c r="Y180" i="1"/>
  <c r="Z180" i="1" s="1"/>
  <c r="Y174" i="1"/>
  <c r="Z174" i="1" s="1"/>
  <c r="Y168" i="1"/>
  <c r="Z168" i="1" s="1"/>
  <c r="Y162" i="1"/>
  <c r="Z162" i="1" s="1"/>
  <c r="Y156" i="1"/>
  <c r="Z156" i="1" s="1"/>
  <c r="Y150" i="1"/>
  <c r="Z150" i="1" s="1"/>
  <c r="Y144" i="1"/>
  <c r="Z144" i="1" s="1"/>
  <c r="Y138" i="1"/>
  <c r="Z138" i="1" s="1"/>
  <c r="Y132" i="1"/>
  <c r="Z132" i="1" s="1"/>
  <c r="Y126" i="1"/>
  <c r="Z126" i="1" s="1"/>
  <c r="Y120" i="1"/>
  <c r="Z120" i="1" s="1"/>
  <c r="Y114" i="1"/>
  <c r="Z114" i="1" s="1"/>
  <c r="Y108" i="1"/>
  <c r="Z108" i="1" s="1"/>
  <c r="Y102" i="1"/>
  <c r="Z102" i="1" s="1"/>
  <c r="Y96" i="1"/>
  <c r="Z96" i="1" s="1"/>
  <c r="Y90" i="1"/>
  <c r="Z90" i="1" s="1"/>
  <c r="Y84" i="1"/>
  <c r="Z84" i="1" s="1"/>
  <c r="Y78" i="1"/>
  <c r="Z78" i="1" s="1"/>
  <c r="Y72" i="1"/>
  <c r="Z72" i="1" s="1"/>
  <c r="Y66" i="1"/>
  <c r="Z66" i="1" s="1"/>
  <c r="Y60" i="1"/>
  <c r="Z60" i="1" s="1"/>
  <c r="Y54" i="1"/>
  <c r="Z54" i="1" s="1"/>
  <c r="Y48" i="1"/>
  <c r="Z48" i="1" s="1"/>
  <c r="Y42" i="1"/>
  <c r="Z42" i="1" s="1"/>
  <c r="Y36" i="1"/>
  <c r="Z36" i="1" s="1"/>
  <c r="Y30" i="1"/>
  <c r="Z30" i="1" s="1"/>
  <c r="Y24" i="1"/>
  <c r="Z24" i="1" s="1"/>
  <c r="Y18" i="1"/>
  <c r="Z18" i="1" s="1"/>
  <c r="Y12" i="1"/>
  <c r="Z12" i="1" s="1"/>
  <c r="Y6" i="1"/>
  <c r="Z6" i="1" s="1"/>
  <c r="Y335" i="1"/>
  <c r="Z335" i="1" s="1"/>
  <c r="Y287" i="1"/>
  <c r="Z287" i="1" s="1"/>
  <c r="Y498" i="1"/>
  <c r="Z498" i="1" s="1"/>
  <c r="Y432" i="1"/>
  <c r="Z432" i="1" s="1"/>
  <c r="Y390" i="1"/>
  <c r="Z390" i="1" s="1"/>
  <c r="Y360" i="1"/>
  <c r="Z360" i="1" s="1"/>
  <c r="Y306" i="1"/>
  <c r="Z306" i="1" s="1"/>
  <c r="Y246" i="1"/>
  <c r="Z246" i="1" s="1"/>
  <c r="Y457" i="1"/>
  <c r="Z457" i="1" s="1"/>
  <c r="Y427" i="1"/>
  <c r="Z427" i="1" s="1"/>
  <c r="Y385" i="1"/>
  <c r="Z385" i="1" s="1"/>
  <c r="Y367" i="1"/>
  <c r="Z367" i="1" s="1"/>
  <c r="Y331" i="1"/>
  <c r="Z331" i="1" s="1"/>
  <c r="Y271" i="1"/>
  <c r="Z271" i="1" s="1"/>
  <c r="Y241" i="1"/>
  <c r="Z241" i="1" s="1"/>
  <c r="Y223" i="1"/>
  <c r="Z223" i="1" s="1"/>
  <c r="Y169" i="1"/>
  <c r="Z169" i="1" s="1"/>
  <c r="Y109" i="1"/>
  <c r="Z109" i="1" s="1"/>
  <c r="Y91" i="1"/>
  <c r="Z91" i="1" s="1"/>
  <c r="Y61" i="1"/>
  <c r="Z61" i="1" s="1"/>
  <c r="Y43" i="1"/>
  <c r="Z43" i="1" s="1"/>
  <c r="Y371" i="1"/>
  <c r="Z371" i="1" s="1"/>
  <c r="Y299" i="1"/>
  <c r="Z299" i="1" s="1"/>
  <c r="Y251" i="1"/>
  <c r="Z251" i="1" s="1"/>
  <c r="Y227" i="1"/>
  <c r="Z227" i="1" s="1"/>
  <c r="Y504" i="1"/>
  <c r="Z504" i="1" s="1"/>
  <c r="Y462" i="1"/>
  <c r="Z462" i="1" s="1"/>
  <c r="Y444" i="1"/>
  <c r="Z444" i="1" s="1"/>
  <c r="Y408" i="1"/>
  <c r="Z408" i="1" s="1"/>
  <c r="Y354" i="1"/>
  <c r="Z354" i="1" s="1"/>
  <c r="Y318" i="1"/>
  <c r="Z318" i="1" s="1"/>
  <c r="Y282" i="1"/>
  <c r="Z282" i="1" s="1"/>
  <c r="Y264" i="1"/>
  <c r="Z264" i="1" s="1"/>
  <c r="Y234" i="1"/>
  <c r="Z234" i="1" s="1"/>
  <c r="Y475" i="1"/>
  <c r="Z475" i="1" s="1"/>
  <c r="Y433" i="1"/>
  <c r="Z433" i="1" s="1"/>
  <c r="Y415" i="1"/>
  <c r="Z415" i="1" s="1"/>
  <c r="Y391" i="1"/>
  <c r="Z391" i="1" s="1"/>
  <c r="Y325" i="1"/>
  <c r="Z325" i="1" s="1"/>
  <c r="Y283" i="1"/>
  <c r="Z283" i="1" s="1"/>
  <c r="Y247" i="1"/>
  <c r="Z247" i="1" s="1"/>
  <c r="Y181" i="1"/>
  <c r="Z181" i="1" s="1"/>
  <c r="Y157" i="1"/>
  <c r="Z157" i="1" s="1"/>
  <c r="Y97" i="1"/>
  <c r="Z97" i="1" s="1"/>
  <c r="Y85" i="1"/>
  <c r="Z85" i="1" s="1"/>
  <c r="Y49" i="1"/>
  <c r="Z49" i="1" s="1"/>
  <c r="Y25" i="1"/>
  <c r="Z25" i="1" s="1"/>
  <c r="Y500" i="1"/>
  <c r="Z500" i="1" s="1"/>
  <c r="Y476" i="1"/>
  <c r="Z476" i="1" s="1"/>
  <c r="Y464" i="1"/>
  <c r="Z464" i="1" s="1"/>
  <c r="Y452" i="1"/>
  <c r="Z452" i="1" s="1"/>
  <c r="Y446" i="1"/>
  <c r="Z446" i="1" s="1"/>
  <c r="Y428" i="1"/>
  <c r="Z428" i="1" s="1"/>
  <c r="Y422" i="1"/>
  <c r="Z422" i="1" s="1"/>
  <c r="Y404" i="1"/>
  <c r="Z404" i="1" s="1"/>
  <c r="Y392" i="1"/>
  <c r="Z392" i="1" s="1"/>
  <c r="Y380" i="1"/>
  <c r="Z380" i="1" s="1"/>
  <c r="Y374" i="1"/>
  <c r="Z374" i="1" s="1"/>
  <c r="Y362" i="1"/>
  <c r="Z362" i="1" s="1"/>
  <c r="Y350" i="1"/>
  <c r="Z350" i="1" s="1"/>
  <c r="Y338" i="1"/>
  <c r="Z338" i="1" s="1"/>
  <c r="Y332" i="1"/>
  <c r="Z332" i="1" s="1"/>
  <c r="Y326" i="1"/>
  <c r="Z326" i="1" s="1"/>
  <c r="Y320" i="1"/>
  <c r="Z320" i="1" s="1"/>
  <c r="Y314" i="1"/>
  <c r="Z314" i="1" s="1"/>
  <c r="Y308" i="1"/>
  <c r="Z308" i="1" s="1"/>
  <c r="Y302" i="1"/>
  <c r="Z302" i="1" s="1"/>
  <c r="Y296" i="1"/>
  <c r="Z296" i="1" s="1"/>
  <c r="Y290" i="1"/>
  <c r="Z290" i="1" s="1"/>
  <c r="Y284" i="1"/>
  <c r="Z284" i="1" s="1"/>
  <c r="Y278" i="1"/>
  <c r="Z278" i="1" s="1"/>
  <c r="Y272" i="1"/>
  <c r="Z272" i="1" s="1"/>
  <c r="Y266" i="1"/>
  <c r="Z266" i="1" s="1"/>
  <c r="Y260" i="1"/>
  <c r="Z260" i="1" s="1"/>
  <c r="Y254" i="1"/>
  <c r="Z254" i="1" s="1"/>
  <c r="Y248" i="1"/>
  <c r="Z248" i="1" s="1"/>
  <c r="Y242" i="1"/>
  <c r="Z242" i="1" s="1"/>
  <c r="Y236" i="1"/>
  <c r="Z236" i="1" s="1"/>
  <c r="Y230" i="1"/>
  <c r="Z230" i="1" s="1"/>
  <c r="Y224" i="1"/>
  <c r="Z224" i="1" s="1"/>
  <c r="Y347" i="1"/>
  <c r="Z347" i="1" s="1"/>
  <c r="Y311" i="1"/>
  <c r="Z311" i="1" s="1"/>
  <c r="Y239" i="1"/>
  <c r="Z239" i="1" s="1"/>
  <c r="Y492" i="1"/>
  <c r="Z492" i="1" s="1"/>
  <c r="Y456" i="1"/>
  <c r="Z456" i="1" s="1"/>
  <c r="Y420" i="1"/>
  <c r="Z420" i="1" s="1"/>
  <c r="Y384" i="1"/>
  <c r="Z384" i="1" s="1"/>
  <c r="Y372" i="1"/>
  <c r="Z372" i="1" s="1"/>
  <c r="Y330" i="1"/>
  <c r="Z330" i="1" s="1"/>
  <c r="Y240" i="1"/>
  <c r="Z240" i="1" s="1"/>
  <c r="Y451" i="1"/>
  <c r="Z451" i="1" s="1"/>
  <c r="Y355" i="1"/>
  <c r="Z355" i="1" s="1"/>
  <c r="Y337" i="1"/>
  <c r="Z337" i="1" s="1"/>
  <c r="Y307" i="1"/>
  <c r="Z307" i="1" s="1"/>
  <c r="Y259" i="1"/>
  <c r="Z259" i="1" s="1"/>
  <c r="Y199" i="1"/>
  <c r="Z199" i="1" s="1"/>
  <c r="Y133" i="1"/>
  <c r="Z133" i="1" s="1"/>
  <c r="Y115" i="1"/>
  <c r="Z115" i="1" s="1"/>
  <c r="Y79" i="1"/>
  <c r="Z79" i="1" s="1"/>
  <c r="Y67" i="1"/>
  <c r="Z67" i="1" s="1"/>
  <c r="Y19" i="1"/>
  <c r="Z19" i="1" s="1"/>
  <c r="Y488" i="1"/>
  <c r="Z488" i="1" s="1"/>
  <c r="Y470" i="1"/>
  <c r="Z470" i="1" s="1"/>
  <c r="Y458" i="1"/>
  <c r="Z458" i="1" s="1"/>
  <c r="Y440" i="1"/>
  <c r="Z440" i="1" s="1"/>
  <c r="Y434" i="1"/>
  <c r="Z434" i="1" s="1"/>
  <c r="Y416" i="1"/>
  <c r="Z416" i="1" s="1"/>
  <c r="Y410" i="1"/>
  <c r="Z410" i="1" s="1"/>
  <c r="Y398" i="1"/>
  <c r="Z398" i="1" s="1"/>
  <c r="Y386" i="1"/>
  <c r="Z386" i="1" s="1"/>
  <c r="Y368" i="1"/>
  <c r="Z368" i="1" s="1"/>
  <c r="Y356" i="1"/>
  <c r="Z356" i="1" s="1"/>
  <c r="Y344" i="1"/>
  <c r="Z344" i="1" s="1"/>
  <c r="Y275" i="1"/>
  <c r="Z275" i="1" s="1"/>
  <c r="Y486" i="1"/>
  <c r="Z486" i="1" s="1"/>
  <c r="Y438" i="1"/>
  <c r="Z438" i="1" s="1"/>
  <c r="Y402" i="1"/>
  <c r="Z402" i="1" s="1"/>
  <c r="Y378" i="1"/>
  <c r="Z378" i="1" s="1"/>
  <c r="Y294" i="1"/>
  <c r="Z294" i="1" s="1"/>
  <c r="Y276" i="1"/>
  <c r="Z276" i="1" s="1"/>
  <c r="Y439" i="1"/>
  <c r="Z439" i="1" s="1"/>
  <c r="Y397" i="1"/>
  <c r="Z397" i="1" s="1"/>
  <c r="Y361" i="1"/>
  <c r="Z361" i="1" s="1"/>
  <c r="Y319" i="1"/>
  <c r="Z319" i="1" s="1"/>
  <c r="Y289" i="1"/>
  <c r="Z289" i="1" s="1"/>
  <c r="Y235" i="1"/>
  <c r="Z235" i="1" s="1"/>
  <c r="Y193" i="1"/>
  <c r="Z193" i="1" s="1"/>
  <c r="Y163" i="1"/>
  <c r="Z163" i="1" s="1"/>
  <c r="Y121" i="1"/>
  <c r="Z121" i="1" s="1"/>
  <c r="Y73" i="1"/>
  <c r="Z73" i="1" s="1"/>
  <c r="Y37" i="1"/>
  <c r="Z37" i="1" s="1"/>
  <c r="Y13" i="1"/>
  <c r="Z13" i="1" s="1"/>
  <c r="Y495" i="1"/>
  <c r="Z495" i="1" s="1"/>
  <c r="Y483" i="1"/>
  <c r="Z483" i="1" s="1"/>
  <c r="Y477" i="1"/>
  <c r="Z477" i="1" s="1"/>
  <c r="Y465" i="1"/>
  <c r="Z465" i="1" s="1"/>
  <c r="Y447" i="1"/>
  <c r="Z447" i="1" s="1"/>
  <c r="Y435" i="1"/>
  <c r="Z435" i="1" s="1"/>
  <c r="Y429" i="1"/>
  <c r="Z429" i="1" s="1"/>
  <c r="Y411" i="1"/>
  <c r="Z411" i="1" s="1"/>
  <c r="Y405" i="1"/>
  <c r="Z405" i="1" s="1"/>
  <c r="Y393" i="1"/>
  <c r="Z393" i="1" s="1"/>
  <c r="Y381" i="1"/>
  <c r="Z381" i="1" s="1"/>
  <c r="Y363" i="1"/>
  <c r="Z363" i="1" s="1"/>
  <c r="Y357" i="1"/>
  <c r="Z357" i="1" s="1"/>
  <c r="Y345" i="1"/>
  <c r="Z345" i="1" s="1"/>
  <c r="Y339" i="1"/>
  <c r="Z339" i="1" s="1"/>
  <c r="Y333" i="1"/>
  <c r="Z333" i="1" s="1"/>
  <c r="Y327" i="1"/>
  <c r="Z327" i="1" s="1"/>
  <c r="Y321" i="1"/>
  <c r="Z321" i="1" s="1"/>
  <c r="Y315" i="1"/>
  <c r="Z315" i="1" s="1"/>
  <c r="Y309" i="1"/>
  <c r="Z309" i="1" s="1"/>
  <c r="Y303" i="1"/>
  <c r="Z303" i="1" s="1"/>
  <c r="Y297" i="1"/>
  <c r="Z297" i="1" s="1"/>
  <c r="Y291" i="1"/>
  <c r="Z291" i="1" s="1"/>
  <c r="Y285" i="1"/>
  <c r="Z285" i="1" s="1"/>
  <c r="Y279" i="1"/>
  <c r="Z279" i="1" s="1"/>
  <c r="Y273" i="1"/>
  <c r="Z273" i="1" s="1"/>
  <c r="Y267" i="1"/>
  <c r="Z267" i="1" s="1"/>
  <c r="Y383" i="1"/>
  <c r="Z383" i="1" s="1"/>
  <c r="Y480" i="1"/>
  <c r="Z480" i="1" s="1"/>
  <c r="Y414" i="1"/>
  <c r="Z414" i="1" s="1"/>
  <c r="Y336" i="1"/>
  <c r="Z336" i="1" s="1"/>
  <c r="Y324" i="1"/>
  <c r="Z324" i="1" s="1"/>
  <c r="Y270" i="1"/>
  <c r="Z270" i="1" s="1"/>
  <c r="Y228" i="1"/>
  <c r="Z228" i="1" s="1"/>
  <c r="Y463" i="1"/>
  <c r="Z463" i="1" s="1"/>
  <c r="Y409" i="1"/>
  <c r="Z409" i="1" s="1"/>
  <c r="Y373" i="1"/>
  <c r="Z373" i="1" s="1"/>
  <c r="Y313" i="1"/>
  <c r="Z313" i="1" s="1"/>
  <c r="Y277" i="1"/>
  <c r="Z277" i="1" s="1"/>
  <c r="Y229" i="1"/>
  <c r="Z229" i="1" s="1"/>
  <c r="Y211" i="1"/>
  <c r="Z211" i="1" s="1"/>
  <c r="Y187" i="1"/>
  <c r="Z187" i="1" s="1"/>
  <c r="Y145" i="1"/>
  <c r="Z145" i="1" s="1"/>
  <c r="Y103" i="1"/>
  <c r="Z103" i="1" s="1"/>
  <c r="Y55" i="1"/>
  <c r="Z55" i="1" s="1"/>
  <c r="Y31" i="1"/>
  <c r="Z31" i="1" s="1"/>
  <c r="Y7" i="1"/>
  <c r="Z7" i="1" s="1"/>
  <c r="Y501" i="1"/>
  <c r="Z501" i="1" s="1"/>
  <c r="Y489" i="1"/>
  <c r="Z489" i="1" s="1"/>
  <c r="Y471" i="1"/>
  <c r="Z471" i="1" s="1"/>
  <c r="Y459" i="1"/>
  <c r="Z459" i="1" s="1"/>
  <c r="Y453" i="1"/>
  <c r="Z453" i="1" s="1"/>
  <c r="Y441" i="1"/>
  <c r="Z441" i="1" s="1"/>
  <c r="Y423" i="1"/>
  <c r="Z423" i="1" s="1"/>
  <c r="Y417" i="1"/>
  <c r="Z417" i="1" s="1"/>
  <c r="Y399" i="1"/>
  <c r="Z399" i="1" s="1"/>
  <c r="Y387" i="1"/>
  <c r="Z387" i="1" s="1"/>
  <c r="Y375" i="1"/>
  <c r="Z375" i="1" s="1"/>
  <c r="Y369" i="1"/>
  <c r="Z369" i="1" s="1"/>
  <c r="Y351" i="1"/>
  <c r="Z351" i="1" s="1"/>
  <c r="Y395" i="1"/>
  <c r="Z395" i="1" s="1"/>
  <c r="Y359" i="1"/>
  <c r="Z359" i="1" s="1"/>
  <c r="Y263" i="1"/>
  <c r="Z263" i="1" s="1"/>
  <c r="Y474" i="1"/>
  <c r="Z474" i="1" s="1"/>
  <c r="Y450" i="1"/>
  <c r="Z450" i="1" s="1"/>
  <c r="Y396" i="1"/>
  <c r="Z396" i="1" s="1"/>
  <c r="Y366" i="1"/>
  <c r="Z366" i="1" s="1"/>
  <c r="Y342" i="1"/>
  <c r="Z342" i="1" s="1"/>
  <c r="Y300" i="1"/>
  <c r="Z300" i="1" s="1"/>
  <c r="Y258" i="1"/>
  <c r="Z258" i="1" s="1"/>
  <c r="Y222" i="1"/>
  <c r="Z222" i="1" s="1"/>
  <c r="Y469" i="1"/>
  <c r="Z469" i="1" s="1"/>
  <c r="Y379" i="1"/>
  <c r="Z379" i="1" s="1"/>
  <c r="Y349" i="1"/>
  <c r="Z349" i="1" s="1"/>
  <c r="Y295" i="1"/>
  <c r="Z295" i="1" s="1"/>
  <c r="Y265" i="1"/>
  <c r="Z265" i="1" s="1"/>
  <c r="Y217" i="1"/>
  <c r="Z217" i="1" s="1"/>
  <c r="Y151" i="1"/>
  <c r="Z151" i="1" s="1"/>
  <c r="Y127" i="1"/>
  <c r="Z127" i="1" s="1"/>
  <c r="Y494" i="1"/>
  <c r="Z494" i="1" s="1"/>
  <c r="Y496" i="1"/>
  <c r="Z496" i="1" s="1"/>
  <c r="Y484" i="1"/>
  <c r="Z484" i="1" s="1"/>
  <c r="Y472" i="1"/>
  <c r="Z472" i="1" s="1"/>
  <c r="Y454" i="1"/>
  <c r="Z454" i="1" s="1"/>
  <c r="Y448" i="1"/>
  <c r="Z448" i="1" s="1"/>
  <c r="Y430" i="1"/>
  <c r="Z430" i="1" s="1"/>
  <c r="Y418" i="1"/>
  <c r="Z418" i="1" s="1"/>
  <c r="Y406" i="1"/>
  <c r="Z406" i="1" s="1"/>
  <c r="Y394" i="1"/>
  <c r="Z394" i="1" s="1"/>
  <c r="Y388" i="1"/>
  <c r="Z388" i="1" s="1"/>
  <c r="Y370" i="1"/>
  <c r="Z370" i="1" s="1"/>
  <c r="Y358" i="1"/>
  <c r="Z358" i="1" s="1"/>
  <c r="Y346" i="1"/>
  <c r="Z346" i="1" s="1"/>
  <c r="Y334" i="1"/>
  <c r="Z334" i="1" s="1"/>
  <c r="Y328" i="1"/>
  <c r="Z328" i="1" s="1"/>
  <c r="Y322" i="1"/>
  <c r="Z322" i="1" s="1"/>
  <c r="Y316" i="1"/>
  <c r="Z316" i="1" s="1"/>
  <c r="Y310" i="1"/>
  <c r="Z310" i="1" s="1"/>
  <c r="Y304" i="1"/>
  <c r="Z304" i="1" s="1"/>
  <c r="Y298" i="1"/>
  <c r="Z298" i="1" s="1"/>
  <c r="Y292" i="1"/>
  <c r="Z292" i="1" s="1"/>
  <c r="Y286" i="1"/>
  <c r="Z286" i="1" s="1"/>
  <c r="Y280" i="1"/>
  <c r="Z280" i="1" s="1"/>
  <c r="Y274" i="1"/>
  <c r="Z274" i="1" s="1"/>
  <c r="Y268" i="1"/>
  <c r="Z268" i="1" s="1"/>
  <c r="Y262" i="1"/>
  <c r="Z262" i="1" s="1"/>
  <c r="Y256" i="1"/>
  <c r="Z256" i="1" s="1"/>
  <c r="Y250" i="1"/>
  <c r="Z250" i="1" s="1"/>
  <c r="Y244" i="1"/>
  <c r="Z244" i="1" s="1"/>
  <c r="Y238" i="1"/>
  <c r="Z238" i="1" s="1"/>
  <c r="Y232" i="1"/>
  <c r="Z232" i="1" s="1"/>
  <c r="Y226" i="1"/>
  <c r="Z226" i="1" s="1"/>
  <c r="Y323" i="1"/>
  <c r="Z323" i="1" s="1"/>
  <c r="Y468" i="1"/>
  <c r="Z468" i="1" s="1"/>
  <c r="Y426" i="1"/>
  <c r="Z426" i="1" s="1"/>
  <c r="Y348" i="1"/>
  <c r="Z348" i="1" s="1"/>
  <c r="Y312" i="1"/>
  <c r="Z312" i="1" s="1"/>
  <c r="Y288" i="1"/>
  <c r="Z288" i="1" s="1"/>
  <c r="Y252" i="1"/>
  <c r="Z252" i="1" s="1"/>
  <c r="Y499" i="1"/>
  <c r="Z499" i="1" s="1"/>
  <c r="Y445" i="1"/>
  <c r="Z445" i="1" s="1"/>
  <c r="Y421" i="1"/>
  <c r="Z421" i="1" s="1"/>
  <c r="Y403" i="1"/>
  <c r="Z403" i="1" s="1"/>
  <c r="Y343" i="1"/>
  <c r="Z343" i="1" s="1"/>
  <c r="Y301" i="1"/>
  <c r="Z301" i="1" s="1"/>
  <c r="Y253" i="1"/>
  <c r="Z253" i="1" s="1"/>
  <c r="Y205" i="1"/>
  <c r="Z205" i="1" s="1"/>
  <c r="Y175" i="1"/>
  <c r="Z175" i="1" s="1"/>
  <c r="Y139" i="1"/>
  <c r="Z139" i="1" s="1"/>
  <c r="Y482" i="1"/>
  <c r="Z482" i="1" s="1"/>
  <c r="Y502" i="1"/>
  <c r="Z502" i="1" s="1"/>
  <c r="Y490" i="1"/>
  <c r="Z490" i="1" s="1"/>
  <c r="Y478" i="1"/>
  <c r="Z478" i="1" s="1"/>
  <c r="Y466" i="1"/>
  <c r="Z466" i="1" s="1"/>
  <c r="Y460" i="1"/>
  <c r="Z460" i="1" s="1"/>
  <c r="Y442" i="1"/>
  <c r="Z442" i="1" s="1"/>
  <c r="Y436" i="1"/>
  <c r="Z436" i="1" s="1"/>
  <c r="Y424" i="1"/>
  <c r="Z424" i="1" s="1"/>
  <c r="Y412" i="1"/>
  <c r="Z412" i="1" s="1"/>
  <c r="Y400" i="1"/>
  <c r="Z400" i="1" s="1"/>
  <c r="Y382" i="1"/>
  <c r="Z382" i="1" s="1"/>
  <c r="Y376" i="1"/>
  <c r="Z376" i="1" s="1"/>
  <c r="Y364" i="1"/>
  <c r="Z364" i="1" s="1"/>
  <c r="Y352" i="1"/>
  <c r="Z352" i="1" s="1"/>
  <c r="Y340" i="1"/>
  <c r="Z340" i="1" s="1"/>
  <c r="Y493" i="1"/>
  <c r="Z493" i="1" s="1"/>
  <c r="Y481" i="1"/>
  <c r="Z481" i="1" s="1"/>
  <c r="Y218" i="1"/>
  <c r="Z218" i="1" s="1"/>
  <c r="Y212" i="1"/>
  <c r="Z212" i="1" s="1"/>
  <c r="Y206" i="1"/>
  <c r="Z206" i="1" s="1"/>
  <c r="Y200" i="1"/>
  <c r="Z200" i="1" s="1"/>
  <c r="Y194" i="1"/>
  <c r="Z194" i="1" s="1"/>
  <c r="Y188" i="1"/>
  <c r="Z188" i="1" s="1"/>
  <c r="Y182" i="1"/>
  <c r="Z182" i="1" s="1"/>
  <c r="Y176" i="1"/>
  <c r="Z176" i="1" s="1"/>
  <c r="Y170" i="1"/>
  <c r="Z170" i="1" s="1"/>
  <c r="Y164" i="1"/>
  <c r="Z164" i="1" s="1"/>
  <c r="Y158" i="1"/>
  <c r="Z158" i="1" s="1"/>
  <c r="Y152" i="1"/>
  <c r="Z152" i="1" s="1"/>
  <c r="Y146" i="1"/>
  <c r="Z146" i="1" s="1"/>
  <c r="Y140" i="1"/>
  <c r="Z140" i="1" s="1"/>
  <c r="Y134" i="1"/>
  <c r="Z134" i="1" s="1"/>
  <c r="Y128" i="1"/>
  <c r="Z128" i="1" s="1"/>
  <c r="Y122" i="1"/>
  <c r="Z122" i="1" s="1"/>
  <c r="Y116" i="1"/>
  <c r="Z116" i="1" s="1"/>
  <c r="Y110" i="1"/>
  <c r="Z110" i="1" s="1"/>
  <c r="Y104" i="1"/>
  <c r="Z104" i="1" s="1"/>
  <c r="Y98" i="1"/>
  <c r="Z98" i="1" s="1"/>
  <c r="Y92" i="1"/>
  <c r="Z92" i="1" s="1"/>
  <c r="Y86" i="1"/>
  <c r="Z86" i="1" s="1"/>
  <c r="Y80" i="1"/>
  <c r="Z80" i="1" s="1"/>
  <c r="Y74" i="1"/>
  <c r="Z74" i="1" s="1"/>
  <c r="Y68" i="1"/>
  <c r="Z68" i="1" s="1"/>
  <c r="Y62" i="1"/>
  <c r="Z62" i="1" s="1"/>
  <c r="Y56" i="1"/>
  <c r="Z56" i="1" s="1"/>
  <c r="Y50" i="1"/>
  <c r="Z50" i="1" s="1"/>
  <c r="Y44" i="1"/>
  <c r="Z44" i="1" s="1"/>
  <c r="Y38" i="1"/>
  <c r="Z38" i="1" s="1"/>
  <c r="Y32" i="1"/>
  <c r="Z32" i="1" s="1"/>
  <c r="Y26" i="1"/>
  <c r="Z26" i="1" s="1"/>
  <c r="Y20" i="1"/>
  <c r="Z20" i="1" s="1"/>
  <c r="Y14" i="1"/>
  <c r="Z14" i="1" s="1"/>
  <c r="Y8" i="1"/>
  <c r="Z8" i="1" s="1"/>
  <c r="Y261" i="1"/>
  <c r="Z261" i="1" s="1"/>
  <c r="Y255" i="1"/>
  <c r="Z255" i="1" s="1"/>
  <c r="Y249" i="1"/>
  <c r="Z249" i="1" s="1"/>
  <c r="Y243" i="1"/>
  <c r="Z243" i="1" s="1"/>
  <c r="Y237" i="1"/>
  <c r="Z237" i="1" s="1"/>
  <c r="Y231" i="1"/>
  <c r="Z231" i="1" s="1"/>
  <c r="Y225" i="1"/>
  <c r="Z225" i="1" s="1"/>
  <c r="Y219" i="1"/>
  <c r="Z219" i="1" s="1"/>
  <c r="Y213" i="1"/>
  <c r="Z213" i="1" s="1"/>
  <c r="Y207" i="1"/>
  <c r="Z207" i="1" s="1"/>
  <c r="Y201" i="1"/>
  <c r="Z201" i="1" s="1"/>
  <c r="Y195" i="1"/>
  <c r="Z195" i="1" s="1"/>
  <c r="Y189" i="1"/>
  <c r="Z189" i="1" s="1"/>
  <c r="Y183" i="1"/>
  <c r="Z183" i="1" s="1"/>
  <c r="Y177" i="1"/>
  <c r="Z177" i="1" s="1"/>
  <c r="Y171" i="1"/>
  <c r="Z171" i="1" s="1"/>
  <c r="Y165" i="1"/>
  <c r="Z165" i="1" s="1"/>
  <c r="Y159" i="1"/>
  <c r="Z159" i="1" s="1"/>
  <c r="Y153" i="1"/>
  <c r="Z153" i="1" s="1"/>
  <c r="Y147" i="1"/>
  <c r="Z147" i="1" s="1"/>
  <c r="Y141" i="1"/>
  <c r="Z141" i="1" s="1"/>
  <c r="Y135" i="1"/>
  <c r="Z135" i="1" s="1"/>
  <c r="Y129" i="1"/>
  <c r="Z129" i="1" s="1"/>
  <c r="Y123" i="1"/>
  <c r="Z123" i="1" s="1"/>
  <c r="Y117" i="1"/>
  <c r="Z117" i="1" s="1"/>
  <c r="Y111" i="1"/>
  <c r="Z111" i="1" s="1"/>
  <c r="Y105" i="1"/>
  <c r="Z105" i="1" s="1"/>
  <c r="Y99" i="1"/>
  <c r="Z99" i="1" s="1"/>
  <c r="Y93" i="1"/>
  <c r="Z93" i="1" s="1"/>
  <c r="Y87" i="1"/>
  <c r="Z87" i="1" s="1"/>
  <c r="Y81" i="1"/>
  <c r="Z81" i="1" s="1"/>
  <c r="Y75" i="1"/>
  <c r="Z75" i="1" s="1"/>
  <c r="Y69" i="1"/>
  <c r="Z69" i="1" s="1"/>
  <c r="Y63" i="1"/>
  <c r="Z63" i="1" s="1"/>
  <c r="Y57" i="1"/>
  <c r="Z57" i="1" s="1"/>
  <c r="Y51" i="1"/>
  <c r="Z51" i="1" s="1"/>
  <c r="Y45" i="1"/>
  <c r="Z45" i="1" s="1"/>
  <c r="Y39" i="1"/>
  <c r="Z39" i="1" s="1"/>
  <c r="Y33" i="1"/>
  <c r="Z33" i="1" s="1"/>
  <c r="Y27" i="1"/>
  <c r="Z27" i="1" s="1"/>
  <c r="Y21" i="1"/>
  <c r="Z21" i="1" s="1"/>
  <c r="Y15" i="1"/>
  <c r="Z15" i="1" s="1"/>
  <c r="Y9" i="1"/>
  <c r="Z9" i="1" s="1"/>
  <c r="Y220" i="1"/>
  <c r="Z220" i="1" s="1"/>
  <c r="Y214" i="1"/>
  <c r="Z214" i="1" s="1"/>
  <c r="Y208" i="1"/>
  <c r="Z208" i="1" s="1"/>
  <c r="Y202" i="1"/>
  <c r="Z202" i="1" s="1"/>
  <c r="Y196" i="1"/>
  <c r="Z196" i="1" s="1"/>
  <c r="Y190" i="1"/>
  <c r="Z190" i="1" s="1"/>
  <c r="Y184" i="1"/>
  <c r="Z184" i="1" s="1"/>
  <c r="Y178" i="1"/>
  <c r="Z178" i="1" s="1"/>
  <c r="Y172" i="1"/>
  <c r="Z172" i="1" s="1"/>
  <c r="Y166" i="1"/>
  <c r="Z166" i="1" s="1"/>
  <c r="Y160" i="1"/>
  <c r="Z160" i="1" s="1"/>
  <c r="Y154" i="1"/>
  <c r="Z154" i="1" s="1"/>
  <c r="Y148" i="1"/>
  <c r="Z148" i="1" s="1"/>
  <c r="Y142" i="1"/>
  <c r="Z142" i="1" s="1"/>
  <c r="Y136" i="1"/>
  <c r="Z136" i="1" s="1"/>
  <c r="Y130" i="1"/>
  <c r="Z130" i="1" s="1"/>
  <c r="Y124" i="1"/>
  <c r="Z124" i="1" s="1"/>
  <c r="Y118" i="1"/>
  <c r="Z118" i="1" s="1"/>
  <c r="Y112" i="1"/>
  <c r="Z112" i="1" s="1"/>
  <c r="Y106" i="1"/>
  <c r="Z106" i="1" s="1"/>
  <c r="Y100" i="1"/>
  <c r="Z100" i="1" s="1"/>
  <c r="Y94" i="1"/>
  <c r="Z94" i="1" s="1"/>
  <c r="Y88" i="1"/>
  <c r="Z88" i="1" s="1"/>
  <c r="Y82" i="1"/>
  <c r="Z82" i="1" s="1"/>
  <c r="Y76" i="1"/>
  <c r="Z76" i="1" s="1"/>
  <c r="Y70" i="1"/>
  <c r="Z70" i="1" s="1"/>
  <c r="Y64" i="1"/>
  <c r="Z64" i="1" s="1"/>
  <c r="Y58" i="1"/>
  <c r="Z58" i="1" s="1"/>
  <c r="Y52" i="1"/>
  <c r="Z52" i="1" s="1"/>
  <c r="Y46" i="1"/>
  <c r="Z46" i="1" s="1"/>
  <c r="Y40" i="1"/>
  <c r="Z40" i="1" s="1"/>
  <c r="Y34" i="1"/>
  <c r="Z34" i="1" s="1"/>
  <c r="Y28" i="1"/>
  <c r="Z28" i="1" s="1"/>
  <c r="Y22" i="1"/>
  <c r="Z22" i="1" s="1"/>
  <c r="Y16" i="1"/>
  <c r="Z16" i="1" s="1"/>
  <c r="Y10" i="1"/>
  <c r="Z10" i="1" s="1"/>
  <c r="Y4" i="1"/>
  <c r="Z4" i="1" s="1"/>
  <c r="Y215" i="1"/>
  <c r="Z215" i="1" s="1"/>
  <c r="Y209" i="1"/>
  <c r="Z209" i="1" s="1"/>
  <c r="Y203" i="1"/>
  <c r="Z203" i="1" s="1"/>
  <c r="Y197" i="1"/>
  <c r="Z197" i="1" s="1"/>
  <c r="Y191" i="1"/>
  <c r="Z191" i="1" s="1"/>
  <c r="Y185" i="1"/>
  <c r="Z185" i="1" s="1"/>
  <c r="Y179" i="1"/>
  <c r="Z179" i="1" s="1"/>
  <c r="Y173" i="1"/>
  <c r="Z173" i="1" s="1"/>
  <c r="Y167" i="1"/>
  <c r="Z167" i="1" s="1"/>
  <c r="Y161" i="1"/>
  <c r="Z161" i="1" s="1"/>
  <c r="Y155" i="1"/>
  <c r="Z155" i="1" s="1"/>
  <c r="Y149" i="1"/>
  <c r="Z149" i="1" s="1"/>
  <c r="Y143" i="1"/>
  <c r="Z143" i="1" s="1"/>
  <c r="Y137" i="1"/>
  <c r="Z137" i="1" s="1"/>
  <c r="Y131" i="1"/>
  <c r="Z131" i="1" s="1"/>
  <c r="Y125" i="1"/>
  <c r="Z125" i="1" s="1"/>
  <c r="Y119" i="1"/>
  <c r="Z119" i="1" s="1"/>
  <c r="Y113" i="1"/>
  <c r="Z113" i="1" s="1"/>
  <c r="Y107" i="1"/>
  <c r="Z107" i="1" s="1"/>
  <c r="Y101" i="1"/>
  <c r="Z101" i="1" s="1"/>
  <c r="Y95" i="1"/>
  <c r="Z95" i="1" s="1"/>
  <c r="Y89" i="1"/>
  <c r="Z89" i="1" s="1"/>
  <c r="Y83" i="1"/>
  <c r="Z83" i="1" s="1"/>
  <c r="Y77" i="1"/>
  <c r="Z77" i="1" s="1"/>
  <c r="Y71" i="1"/>
  <c r="Z71" i="1" s="1"/>
  <c r="Y65" i="1"/>
  <c r="Z65" i="1" s="1"/>
  <c r="Y59" i="1"/>
  <c r="Z59" i="1" s="1"/>
  <c r="Y53" i="1"/>
  <c r="Z53" i="1" s="1"/>
  <c r="Y47" i="1"/>
  <c r="Z47" i="1" s="1"/>
  <c r="Y41" i="1"/>
  <c r="Z41" i="1" s="1"/>
  <c r="Y35" i="1"/>
  <c r="Z35" i="1" s="1"/>
  <c r="Y29" i="1"/>
  <c r="Z29" i="1" s="1"/>
  <c r="Y23" i="1"/>
  <c r="Z23" i="1" s="1"/>
  <c r="Y17" i="1"/>
  <c r="Z17" i="1" s="1"/>
  <c r="Y11" i="1"/>
  <c r="Z11" i="1" s="1"/>
  <c r="Y5" i="1"/>
  <c r="Z5" i="1" s="1"/>
  <c r="O506" i="1"/>
  <c r="P506" i="1"/>
  <c r="Q506" i="1"/>
  <c r="R506" i="1"/>
  <c r="S506" i="1"/>
  <c r="T506" i="1"/>
  <c r="U506" i="1"/>
  <c r="V506" i="1"/>
  <c r="W506" i="1"/>
  <c r="X506" i="1"/>
  <c r="O507" i="1"/>
  <c r="P507" i="1"/>
  <c r="Q507" i="1"/>
  <c r="R507" i="1"/>
  <c r="S507" i="1"/>
  <c r="T507" i="1"/>
  <c r="U507" i="1"/>
  <c r="V507" i="1"/>
  <c r="W507" i="1"/>
  <c r="X507" i="1"/>
  <c r="O508" i="1"/>
  <c r="P508" i="1"/>
  <c r="Q508" i="1"/>
  <c r="R508" i="1"/>
  <c r="S508" i="1"/>
  <c r="T508" i="1"/>
  <c r="U508" i="1"/>
  <c r="V508" i="1"/>
  <c r="W508" i="1"/>
  <c r="X508" i="1"/>
  <c r="O509" i="1"/>
  <c r="P509" i="1"/>
  <c r="Q509" i="1"/>
  <c r="R509" i="1"/>
  <c r="S509" i="1"/>
  <c r="T509" i="1"/>
  <c r="U509" i="1"/>
  <c r="V509" i="1"/>
  <c r="W509" i="1"/>
  <c r="X509" i="1"/>
  <c r="O510" i="1"/>
  <c r="P510" i="1"/>
  <c r="Q510" i="1"/>
  <c r="R510" i="1"/>
  <c r="S510" i="1"/>
  <c r="T510" i="1"/>
  <c r="U510" i="1"/>
  <c r="V510" i="1"/>
  <c r="W510" i="1"/>
  <c r="X510" i="1"/>
  <c r="O511" i="1"/>
  <c r="P511" i="1"/>
  <c r="Q511" i="1"/>
  <c r="R511" i="1"/>
  <c r="S511" i="1"/>
  <c r="T511" i="1"/>
  <c r="U511" i="1"/>
  <c r="V511" i="1"/>
  <c r="W511" i="1"/>
  <c r="X511" i="1"/>
  <c r="O512" i="1"/>
  <c r="P512" i="1"/>
  <c r="Q512" i="1"/>
  <c r="R512" i="1"/>
  <c r="S512" i="1"/>
  <c r="T512" i="1"/>
  <c r="U512" i="1"/>
  <c r="V512" i="1"/>
  <c r="W512" i="1"/>
  <c r="X512" i="1"/>
  <c r="O513" i="1"/>
  <c r="P513" i="1"/>
  <c r="Q513" i="1"/>
  <c r="R513" i="1"/>
  <c r="S513" i="1"/>
  <c r="T513" i="1"/>
  <c r="U513" i="1"/>
  <c r="V513" i="1"/>
  <c r="W513" i="1"/>
  <c r="X513" i="1"/>
  <c r="O514" i="1"/>
  <c r="P514" i="1"/>
  <c r="Q514" i="1"/>
  <c r="R514" i="1"/>
  <c r="S514" i="1"/>
  <c r="T514" i="1"/>
  <c r="U514" i="1"/>
  <c r="V514" i="1"/>
  <c r="W514" i="1"/>
  <c r="X514" i="1"/>
  <c r="O515" i="1"/>
  <c r="P515" i="1"/>
  <c r="Q515" i="1"/>
  <c r="R515" i="1"/>
  <c r="S515" i="1"/>
  <c r="T515" i="1"/>
  <c r="U515" i="1"/>
  <c r="V515" i="1"/>
  <c r="W515" i="1"/>
  <c r="X515" i="1"/>
  <c r="O516" i="1"/>
  <c r="P516" i="1"/>
  <c r="Q516" i="1"/>
  <c r="R516" i="1"/>
  <c r="S516" i="1"/>
  <c r="T516" i="1"/>
  <c r="U516" i="1"/>
  <c r="V516" i="1"/>
  <c r="W516" i="1"/>
  <c r="X516" i="1"/>
  <c r="O517" i="1"/>
  <c r="P517" i="1"/>
  <c r="Q517" i="1"/>
  <c r="R517" i="1"/>
  <c r="S517" i="1"/>
  <c r="T517" i="1"/>
  <c r="U517" i="1"/>
  <c r="V517" i="1"/>
  <c r="W517" i="1"/>
  <c r="X517" i="1"/>
  <c r="O518" i="1"/>
  <c r="P518" i="1"/>
  <c r="Q518" i="1"/>
  <c r="R518" i="1"/>
  <c r="S518" i="1"/>
  <c r="T518" i="1"/>
  <c r="U518" i="1"/>
  <c r="V518" i="1"/>
  <c r="W518" i="1"/>
  <c r="X518" i="1"/>
  <c r="O519" i="1"/>
  <c r="P519" i="1"/>
  <c r="Q519" i="1"/>
  <c r="R519" i="1"/>
  <c r="S519" i="1"/>
  <c r="T519" i="1"/>
  <c r="U519" i="1"/>
  <c r="V519" i="1"/>
  <c r="W519" i="1"/>
  <c r="X519" i="1"/>
  <c r="O520" i="1"/>
  <c r="P520" i="1"/>
  <c r="Q520" i="1"/>
  <c r="R520" i="1"/>
  <c r="S520" i="1"/>
  <c r="T520" i="1"/>
  <c r="U520" i="1"/>
  <c r="V520" i="1"/>
  <c r="W520" i="1"/>
  <c r="X520" i="1"/>
  <c r="O521" i="1"/>
  <c r="P521" i="1"/>
  <c r="Q521" i="1"/>
  <c r="R521" i="1"/>
  <c r="S521" i="1"/>
  <c r="T521" i="1"/>
  <c r="U521" i="1"/>
  <c r="V521" i="1"/>
  <c r="W521" i="1"/>
  <c r="X521" i="1"/>
  <c r="O522" i="1"/>
  <c r="P522" i="1"/>
  <c r="Q522" i="1"/>
  <c r="R522" i="1"/>
  <c r="S522" i="1"/>
  <c r="T522" i="1"/>
  <c r="U522" i="1"/>
  <c r="V522" i="1"/>
  <c r="W522" i="1"/>
  <c r="X522" i="1"/>
  <c r="O523" i="1"/>
  <c r="P523" i="1"/>
  <c r="Q523" i="1"/>
  <c r="R523" i="1"/>
  <c r="S523" i="1"/>
  <c r="T523" i="1"/>
  <c r="U523" i="1"/>
  <c r="V523" i="1"/>
  <c r="W523" i="1"/>
  <c r="X523" i="1"/>
  <c r="O524" i="1"/>
  <c r="P524" i="1"/>
  <c r="Q524" i="1"/>
  <c r="R524" i="1"/>
  <c r="S524" i="1"/>
  <c r="T524" i="1"/>
  <c r="U524" i="1"/>
  <c r="V524" i="1"/>
  <c r="W524" i="1"/>
  <c r="X524" i="1"/>
  <c r="O525" i="1"/>
  <c r="P525" i="1"/>
  <c r="Q525" i="1"/>
  <c r="R525" i="1"/>
  <c r="S525" i="1"/>
  <c r="T525" i="1"/>
  <c r="U525" i="1"/>
  <c r="V525" i="1"/>
  <c r="W525" i="1"/>
  <c r="X525" i="1"/>
  <c r="O526" i="1"/>
  <c r="P526" i="1"/>
  <c r="Q526" i="1"/>
  <c r="R526" i="1"/>
  <c r="S526" i="1"/>
  <c r="T526" i="1"/>
  <c r="U526" i="1"/>
  <c r="V526" i="1"/>
  <c r="W526" i="1"/>
  <c r="X526" i="1"/>
  <c r="O527" i="1"/>
  <c r="P527" i="1"/>
  <c r="Q527" i="1"/>
  <c r="R527" i="1"/>
  <c r="S527" i="1"/>
  <c r="T527" i="1"/>
  <c r="U527" i="1"/>
  <c r="V527" i="1"/>
  <c r="W527" i="1"/>
  <c r="X527" i="1"/>
  <c r="O528" i="1"/>
  <c r="P528" i="1"/>
  <c r="Q528" i="1"/>
  <c r="R528" i="1"/>
  <c r="S528" i="1"/>
  <c r="T528" i="1"/>
  <c r="U528" i="1"/>
  <c r="V528" i="1"/>
  <c r="W528" i="1"/>
  <c r="X528" i="1"/>
  <c r="O529" i="1"/>
  <c r="P529" i="1"/>
  <c r="Q529" i="1"/>
  <c r="R529" i="1"/>
  <c r="S529" i="1"/>
  <c r="T529" i="1"/>
  <c r="U529" i="1"/>
  <c r="V529" i="1"/>
  <c r="W529" i="1"/>
  <c r="X529" i="1"/>
  <c r="O530" i="1"/>
  <c r="P530" i="1"/>
  <c r="Q530" i="1"/>
  <c r="R530" i="1"/>
  <c r="S530" i="1"/>
  <c r="T530" i="1"/>
  <c r="U530" i="1"/>
  <c r="V530" i="1"/>
  <c r="W530" i="1"/>
  <c r="X530" i="1"/>
  <c r="O531" i="1"/>
  <c r="P531" i="1"/>
  <c r="Q531" i="1"/>
  <c r="R531" i="1"/>
  <c r="S531" i="1"/>
  <c r="T531" i="1"/>
  <c r="U531" i="1"/>
  <c r="V531" i="1"/>
  <c r="W531" i="1"/>
  <c r="X531" i="1"/>
  <c r="O532" i="1"/>
  <c r="P532" i="1"/>
  <c r="Q532" i="1"/>
  <c r="R532" i="1"/>
  <c r="S532" i="1"/>
  <c r="T532" i="1"/>
  <c r="U532" i="1"/>
  <c r="V532" i="1"/>
  <c r="W532" i="1"/>
  <c r="X532" i="1"/>
  <c r="O533" i="1"/>
  <c r="P533" i="1"/>
  <c r="Q533" i="1"/>
  <c r="R533" i="1"/>
  <c r="S533" i="1"/>
  <c r="T533" i="1"/>
  <c r="U533" i="1"/>
  <c r="V533" i="1"/>
  <c r="W533" i="1"/>
  <c r="X533" i="1"/>
  <c r="O534" i="1"/>
  <c r="P534" i="1"/>
  <c r="Q534" i="1"/>
  <c r="R534" i="1"/>
  <c r="S534" i="1"/>
  <c r="T534" i="1"/>
  <c r="U534" i="1"/>
  <c r="V534" i="1"/>
  <c r="W534" i="1"/>
  <c r="X534" i="1"/>
  <c r="O535" i="1"/>
  <c r="P535" i="1"/>
  <c r="Q535" i="1"/>
  <c r="R535" i="1"/>
  <c r="S535" i="1"/>
  <c r="T535" i="1"/>
  <c r="U535" i="1"/>
  <c r="V535" i="1"/>
  <c r="W535" i="1"/>
  <c r="X535" i="1"/>
  <c r="O536" i="1"/>
  <c r="P536" i="1"/>
  <c r="Q536" i="1"/>
  <c r="R536" i="1"/>
  <c r="S536" i="1"/>
  <c r="T536" i="1"/>
  <c r="U536" i="1"/>
  <c r="V536" i="1"/>
  <c r="W536" i="1"/>
  <c r="X536" i="1"/>
  <c r="O537" i="1"/>
  <c r="P537" i="1"/>
  <c r="Q537" i="1"/>
  <c r="R537" i="1"/>
  <c r="S537" i="1"/>
  <c r="T537" i="1"/>
  <c r="U537" i="1"/>
  <c r="V537" i="1"/>
  <c r="W537" i="1"/>
  <c r="X537" i="1"/>
  <c r="O538" i="1"/>
  <c r="P538" i="1"/>
  <c r="Q538" i="1"/>
  <c r="R538" i="1"/>
  <c r="S538" i="1"/>
  <c r="T538" i="1"/>
  <c r="U538" i="1"/>
  <c r="V538" i="1"/>
  <c r="W538" i="1"/>
  <c r="X538" i="1"/>
  <c r="O539" i="1"/>
  <c r="P539" i="1"/>
  <c r="Q539" i="1"/>
  <c r="R539" i="1"/>
  <c r="S539" i="1"/>
  <c r="T539" i="1"/>
  <c r="U539" i="1"/>
  <c r="V539" i="1"/>
  <c r="W539" i="1"/>
  <c r="X539" i="1"/>
  <c r="O540" i="1"/>
  <c r="P540" i="1"/>
  <c r="Q540" i="1"/>
  <c r="R540" i="1"/>
  <c r="S540" i="1"/>
  <c r="T540" i="1"/>
  <c r="U540" i="1"/>
  <c r="V540" i="1"/>
  <c r="W540" i="1"/>
  <c r="X540" i="1"/>
  <c r="O541" i="1"/>
  <c r="P541" i="1"/>
  <c r="Q541" i="1"/>
  <c r="R541" i="1"/>
  <c r="S541" i="1"/>
  <c r="T541" i="1"/>
  <c r="U541" i="1"/>
  <c r="V541" i="1"/>
  <c r="W541" i="1"/>
  <c r="X541" i="1"/>
  <c r="O542" i="1"/>
  <c r="P542" i="1"/>
  <c r="Q542" i="1"/>
  <c r="R542" i="1"/>
  <c r="S542" i="1"/>
  <c r="T542" i="1"/>
  <c r="U542" i="1"/>
  <c r="V542" i="1"/>
  <c r="W542" i="1"/>
  <c r="X542" i="1"/>
  <c r="O543" i="1"/>
  <c r="P543" i="1"/>
  <c r="Q543" i="1"/>
  <c r="R543" i="1"/>
  <c r="S543" i="1"/>
  <c r="T543" i="1"/>
  <c r="U543" i="1"/>
  <c r="V543" i="1"/>
  <c r="W543" i="1"/>
  <c r="X543" i="1"/>
  <c r="O544" i="1"/>
  <c r="P544" i="1"/>
  <c r="Q544" i="1"/>
  <c r="R544" i="1"/>
  <c r="S544" i="1"/>
  <c r="T544" i="1"/>
  <c r="U544" i="1"/>
  <c r="V544" i="1"/>
  <c r="W544" i="1"/>
  <c r="X544" i="1"/>
  <c r="O545" i="1"/>
  <c r="P545" i="1"/>
  <c r="Q545" i="1"/>
  <c r="R545" i="1"/>
  <c r="S545" i="1"/>
  <c r="T545" i="1"/>
  <c r="U545" i="1"/>
  <c r="V545" i="1"/>
  <c r="W545" i="1"/>
  <c r="X545" i="1"/>
  <c r="O546" i="1"/>
  <c r="P546" i="1"/>
  <c r="Q546" i="1"/>
  <c r="R546" i="1"/>
  <c r="S546" i="1"/>
  <c r="T546" i="1"/>
  <c r="U546" i="1"/>
  <c r="V546" i="1"/>
  <c r="W546" i="1"/>
  <c r="X546" i="1"/>
  <c r="O547" i="1"/>
  <c r="P547" i="1"/>
  <c r="Q547" i="1"/>
  <c r="R547" i="1"/>
  <c r="S547" i="1"/>
  <c r="T547" i="1"/>
  <c r="U547" i="1"/>
  <c r="V547" i="1"/>
  <c r="W547" i="1"/>
  <c r="X547" i="1"/>
  <c r="O548" i="1"/>
  <c r="P548" i="1"/>
  <c r="Q548" i="1"/>
  <c r="R548" i="1"/>
  <c r="S548" i="1"/>
  <c r="T548" i="1"/>
  <c r="U548" i="1"/>
  <c r="V548" i="1"/>
  <c r="W548" i="1"/>
  <c r="X548" i="1"/>
  <c r="O549" i="1"/>
  <c r="P549" i="1"/>
  <c r="Q549" i="1"/>
  <c r="R549" i="1"/>
  <c r="S549" i="1"/>
  <c r="T549" i="1"/>
  <c r="U549" i="1"/>
  <c r="V549" i="1"/>
  <c r="W549" i="1"/>
  <c r="X549" i="1"/>
  <c r="O550" i="1"/>
  <c r="P550" i="1"/>
  <c r="Q550" i="1"/>
  <c r="R550" i="1"/>
  <c r="S550" i="1"/>
  <c r="T550" i="1"/>
  <c r="U550" i="1"/>
  <c r="V550" i="1"/>
  <c r="W550" i="1"/>
  <c r="X550" i="1"/>
  <c r="O551" i="1"/>
  <c r="P551" i="1"/>
  <c r="Q551" i="1"/>
  <c r="R551" i="1"/>
  <c r="S551" i="1"/>
  <c r="T551" i="1"/>
  <c r="U551" i="1"/>
  <c r="V551" i="1"/>
  <c r="W551" i="1"/>
  <c r="X551" i="1"/>
  <c r="O552" i="1"/>
  <c r="P552" i="1"/>
  <c r="Q552" i="1"/>
  <c r="R552" i="1"/>
  <c r="S552" i="1"/>
  <c r="T552" i="1"/>
  <c r="U552" i="1"/>
  <c r="V552" i="1"/>
  <c r="W552" i="1"/>
  <c r="X552" i="1"/>
  <c r="O553" i="1"/>
  <c r="P553" i="1"/>
  <c r="Q553" i="1"/>
  <c r="R553" i="1"/>
  <c r="S553" i="1"/>
  <c r="T553" i="1"/>
  <c r="U553" i="1"/>
  <c r="V553" i="1"/>
  <c r="W553" i="1"/>
  <c r="X553" i="1"/>
  <c r="O554" i="1"/>
  <c r="P554" i="1"/>
  <c r="Q554" i="1"/>
  <c r="R554" i="1"/>
  <c r="S554" i="1"/>
  <c r="T554" i="1"/>
  <c r="U554" i="1"/>
  <c r="V554" i="1"/>
  <c r="W554" i="1"/>
  <c r="X554" i="1"/>
  <c r="O555" i="1"/>
  <c r="P555" i="1"/>
  <c r="Q555" i="1"/>
  <c r="R555" i="1"/>
  <c r="S555" i="1"/>
  <c r="T555" i="1"/>
  <c r="U555" i="1"/>
  <c r="V555" i="1"/>
  <c r="W555" i="1"/>
  <c r="X555" i="1"/>
  <c r="O556" i="1"/>
  <c r="P556" i="1"/>
  <c r="Q556" i="1"/>
  <c r="R556" i="1"/>
  <c r="S556" i="1"/>
  <c r="T556" i="1"/>
  <c r="U556" i="1"/>
  <c r="V556" i="1"/>
  <c r="W556" i="1"/>
  <c r="X556" i="1"/>
  <c r="O557" i="1"/>
  <c r="P557" i="1"/>
  <c r="Q557" i="1"/>
  <c r="R557" i="1"/>
  <c r="S557" i="1"/>
  <c r="T557" i="1"/>
  <c r="U557" i="1"/>
  <c r="V557" i="1"/>
  <c r="W557" i="1"/>
  <c r="X557" i="1"/>
  <c r="O558" i="1"/>
  <c r="P558" i="1"/>
  <c r="Q558" i="1"/>
  <c r="R558" i="1"/>
  <c r="S558" i="1"/>
  <c r="T558" i="1"/>
  <c r="U558" i="1"/>
  <c r="V558" i="1"/>
  <c r="W558" i="1"/>
  <c r="X558" i="1"/>
  <c r="O559" i="1"/>
  <c r="P559" i="1"/>
  <c r="Q559" i="1"/>
  <c r="R559" i="1"/>
  <c r="S559" i="1"/>
  <c r="T559" i="1"/>
  <c r="U559" i="1"/>
  <c r="V559" i="1"/>
  <c r="W559" i="1"/>
  <c r="X559" i="1"/>
  <c r="O560" i="1"/>
  <c r="P560" i="1"/>
  <c r="Q560" i="1"/>
  <c r="R560" i="1"/>
  <c r="S560" i="1"/>
  <c r="T560" i="1"/>
  <c r="U560" i="1"/>
  <c r="V560" i="1"/>
  <c r="W560" i="1"/>
  <c r="X560" i="1"/>
  <c r="O561" i="1"/>
  <c r="P561" i="1"/>
  <c r="Q561" i="1"/>
  <c r="R561" i="1"/>
  <c r="S561" i="1"/>
  <c r="T561" i="1"/>
  <c r="U561" i="1"/>
  <c r="V561" i="1"/>
  <c r="W561" i="1"/>
  <c r="X561" i="1"/>
  <c r="O562" i="1"/>
  <c r="P562" i="1"/>
  <c r="Q562" i="1"/>
  <c r="R562" i="1"/>
  <c r="S562" i="1"/>
  <c r="T562" i="1"/>
  <c r="U562" i="1"/>
  <c r="V562" i="1"/>
  <c r="W562" i="1"/>
  <c r="X562" i="1"/>
  <c r="O563" i="1"/>
  <c r="P563" i="1"/>
  <c r="Q563" i="1"/>
  <c r="R563" i="1"/>
  <c r="S563" i="1"/>
  <c r="T563" i="1"/>
  <c r="U563" i="1"/>
  <c r="V563" i="1"/>
  <c r="W563" i="1"/>
  <c r="X563" i="1"/>
  <c r="O564" i="1"/>
  <c r="P564" i="1"/>
  <c r="Q564" i="1"/>
  <c r="R564" i="1"/>
  <c r="S564" i="1"/>
  <c r="T564" i="1"/>
  <c r="U564" i="1"/>
  <c r="V564" i="1"/>
  <c r="W564" i="1"/>
  <c r="X564" i="1"/>
  <c r="O565" i="1"/>
  <c r="P565" i="1"/>
  <c r="Q565" i="1"/>
  <c r="R565" i="1"/>
  <c r="S565" i="1"/>
  <c r="T565" i="1"/>
  <c r="U565" i="1"/>
  <c r="V565" i="1"/>
  <c r="W565" i="1"/>
  <c r="X565" i="1"/>
  <c r="O566" i="1"/>
  <c r="P566" i="1"/>
  <c r="Q566" i="1"/>
  <c r="R566" i="1"/>
  <c r="S566" i="1"/>
  <c r="T566" i="1"/>
  <c r="U566" i="1"/>
  <c r="V566" i="1"/>
  <c r="W566" i="1"/>
  <c r="X566" i="1"/>
  <c r="O567" i="1"/>
  <c r="P567" i="1"/>
  <c r="Q567" i="1"/>
  <c r="R567" i="1"/>
  <c r="S567" i="1"/>
  <c r="T567" i="1"/>
  <c r="U567" i="1"/>
  <c r="V567" i="1"/>
  <c r="W567" i="1"/>
  <c r="X567" i="1"/>
  <c r="O568" i="1"/>
  <c r="P568" i="1"/>
  <c r="Q568" i="1"/>
  <c r="R568" i="1"/>
  <c r="S568" i="1"/>
  <c r="T568" i="1"/>
  <c r="U568" i="1"/>
  <c r="V568" i="1"/>
  <c r="W568" i="1"/>
  <c r="X568" i="1"/>
  <c r="O569" i="1"/>
  <c r="P569" i="1"/>
  <c r="Q569" i="1"/>
  <c r="R569" i="1"/>
  <c r="S569" i="1"/>
  <c r="T569" i="1"/>
  <c r="U569" i="1"/>
  <c r="V569" i="1"/>
  <c r="W569" i="1"/>
  <c r="X569" i="1"/>
  <c r="O570" i="1"/>
  <c r="P570" i="1"/>
  <c r="Q570" i="1"/>
  <c r="R570" i="1"/>
  <c r="S570" i="1"/>
  <c r="T570" i="1"/>
  <c r="U570" i="1"/>
  <c r="V570" i="1"/>
  <c r="W570" i="1"/>
  <c r="X570" i="1"/>
  <c r="O571" i="1"/>
  <c r="P571" i="1"/>
  <c r="Q571" i="1"/>
  <c r="R571" i="1"/>
  <c r="S571" i="1"/>
  <c r="T571" i="1"/>
  <c r="U571" i="1"/>
  <c r="V571" i="1"/>
  <c r="W571" i="1"/>
  <c r="X571" i="1"/>
  <c r="O572" i="1"/>
  <c r="P572" i="1"/>
  <c r="Q572" i="1"/>
  <c r="R572" i="1"/>
  <c r="S572" i="1"/>
  <c r="T572" i="1"/>
  <c r="U572" i="1"/>
  <c r="V572" i="1"/>
  <c r="W572" i="1"/>
  <c r="X572" i="1"/>
  <c r="O573" i="1"/>
  <c r="P573" i="1"/>
  <c r="Q573" i="1"/>
  <c r="R573" i="1"/>
  <c r="S573" i="1"/>
  <c r="T573" i="1"/>
  <c r="U573" i="1"/>
  <c r="V573" i="1"/>
  <c r="W573" i="1"/>
  <c r="X573" i="1"/>
  <c r="O574" i="1"/>
  <c r="P574" i="1"/>
  <c r="Q574" i="1"/>
  <c r="R574" i="1"/>
  <c r="S574" i="1"/>
  <c r="T574" i="1"/>
  <c r="U574" i="1"/>
  <c r="V574" i="1"/>
  <c r="W574" i="1"/>
  <c r="X574" i="1"/>
  <c r="O575" i="1"/>
  <c r="P575" i="1"/>
  <c r="Q575" i="1"/>
  <c r="R575" i="1"/>
  <c r="S575" i="1"/>
  <c r="T575" i="1"/>
  <c r="U575" i="1"/>
  <c r="V575" i="1"/>
  <c r="W575" i="1"/>
  <c r="X575" i="1"/>
  <c r="O576" i="1"/>
  <c r="P576" i="1"/>
  <c r="Q576" i="1"/>
  <c r="R576" i="1"/>
  <c r="S576" i="1"/>
  <c r="T576" i="1"/>
  <c r="U576" i="1"/>
  <c r="V576" i="1"/>
  <c r="W576" i="1"/>
  <c r="X576" i="1"/>
  <c r="O577" i="1"/>
  <c r="P577" i="1"/>
  <c r="Q577" i="1"/>
  <c r="R577" i="1"/>
  <c r="S577" i="1"/>
  <c r="T577" i="1"/>
  <c r="U577" i="1"/>
  <c r="V577" i="1"/>
  <c r="W577" i="1"/>
  <c r="X577" i="1"/>
  <c r="O578" i="1"/>
  <c r="P578" i="1"/>
  <c r="Q578" i="1"/>
  <c r="R578" i="1"/>
  <c r="S578" i="1"/>
  <c r="T578" i="1"/>
  <c r="U578" i="1"/>
  <c r="V578" i="1"/>
  <c r="W578" i="1"/>
  <c r="X578" i="1"/>
  <c r="O579" i="1"/>
  <c r="P579" i="1"/>
  <c r="Q579" i="1"/>
  <c r="R579" i="1"/>
  <c r="S579" i="1"/>
  <c r="T579" i="1"/>
  <c r="U579" i="1"/>
  <c r="V579" i="1"/>
  <c r="W579" i="1"/>
  <c r="X579" i="1"/>
  <c r="O580" i="1"/>
  <c r="P580" i="1"/>
  <c r="Q580" i="1"/>
  <c r="R580" i="1"/>
  <c r="S580" i="1"/>
  <c r="T580" i="1"/>
  <c r="U580" i="1"/>
  <c r="V580" i="1"/>
  <c r="W580" i="1"/>
  <c r="X580" i="1"/>
  <c r="O581" i="1"/>
  <c r="P581" i="1"/>
  <c r="Q581" i="1"/>
  <c r="R581" i="1"/>
  <c r="S581" i="1"/>
  <c r="T581" i="1"/>
  <c r="U581" i="1"/>
  <c r="V581" i="1"/>
  <c r="W581" i="1"/>
  <c r="X581" i="1"/>
  <c r="O582" i="1"/>
  <c r="P582" i="1"/>
  <c r="Q582" i="1"/>
  <c r="R582" i="1"/>
  <c r="S582" i="1"/>
  <c r="T582" i="1"/>
  <c r="U582" i="1"/>
  <c r="V582" i="1"/>
  <c r="W582" i="1"/>
  <c r="X582" i="1"/>
  <c r="O583" i="1"/>
  <c r="P583" i="1"/>
  <c r="Q583" i="1"/>
  <c r="R583" i="1"/>
  <c r="S583" i="1"/>
  <c r="T583" i="1"/>
  <c r="U583" i="1"/>
  <c r="V583" i="1"/>
  <c r="W583" i="1"/>
  <c r="X583" i="1"/>
  <c r="O584" i="1"/>
  <c r="P584" i="1"/>
  <c r="Q584" i="1"/>
  <c r="R584" i="1"/>
  <c r="S584" i="1"/>
  <c r="T584" i="1"/>
  <c r="U584" i="1"/>
  <c r="V584" i="1"/>
  <c r="W584" i="1"/>
  <c r="X584" i="1"/>
  <c r="O585" i="1"/>
  <c r="P585" i="1"/>
  <c r="Q585" i="1"/>
  <c r="R585" i="1"/>
  <c r="S585" i="1"/>
  <c r="T585" i="1"/>
  <c r="U585" i="1"/>
  <c r="V585" i="1"/>
  <c r="W585" i="1"/>
  <c r="X585" i="1"/>
  <c r="O586" i="1"/>
  <c r="P586" i="1"/>
  <c r="Q586" i="1"/>
  <c r="R586" i="1"/>
  <c r="S586" i="1"/>
  <c r="T586" i="1"/>
  <c r="U586" i="1"/>
  <c r="V586" i="1"/>
  <c r="W586" i="1"/>
  <c r="X586" i="1"/>
  <c r="O587" i="1"/>
  <c r="P587" i="1"/>
  <c r="Q587" i="1"/>
  <c r="R587" i="1"/>
  <c r="S587" i="1"/>
  <c r="T587" i="1"/>
  <c r="U587" i="1"/>
  <c r="V587" i="1"/>
  <c r="W587" i="1"/>
  <c r="X587" i="1"/>
  <c r="O588" i="1"/>
  <c r="P588" i="1"/>
  <c r="Q588" i="1"/>
  <c r="R588" i="1"/>
  <c r="S588" i="1"/>
  <c r="T588" i="1"/>
  <c r="U588" i="1"/>
  <c r="V588" i="1"/>
  <c r="W588" i="1"/>
  <c r="X588" i="1"/>
  <c r="O589" i="1"/>
  <c r="P589" i="1"/>
  <c r="Q589" i="1"/>
  <c r="R589" i="1"/>
  <c r="S589" i="1"/>
  <c r="T589" i="1"/>
  <c r="U589" i="1"/>
  <c r="V589" i="1"/>
  <c r="W589" i="1"/>
  <c r="X589" i="1"/>
  <c r="O590" i="1"/>
  <c r="P590" i="1"/>
  <c r="Q590" i="1"/>
  <c r="R590" i="1"/>
  <c r="S590" i="1"/>
  <c r="T590" i="1"/>
  <c r="U590" i="1"/>
  <c r="V590" i="1"/>
  <c r="W590" i="1"/>
  <c r="X590" i="1"/>
  <c r="O591" i="1"/>
  <c r="P591" i="1"/>
  <c r="Q591" i="1"/>
  <c r="R591" i="1"/>
  <c r="S591" i="1"/>
  <c r="T591" i="1"/>
  <c r="U591" i="1"/>
  <c r="V591" i="1"/>
  <c r="W591" i="1"/>
  <c r="X591" i="1"/>
  <c r="O592" i="1"/>
  <c r="P592" i="1"/>
  <c r="Q592" i="1"/>
  <c r="R592" i="1"/>
  <c r="S592" i="1"/>
  <c r="T592" i="1"/>
  <c r="U592" i="1"/>
  <c r="V592" i="1"/>
  <c r="W592" i="1"/>
  <c r="X592" i="1"/>
  <c r="O593" i="1"/>
  <c r="P593" i="1"/>
  <c r="Q593" i="1"/>
  <c r="R593" i="1"/>
  <c r="S593" i="1"/>
  <c r="T593" i="1"/>
  <c r="U593" i="1"/>
  <c r="V593" i="1"/>
  <c r="W593" i="1"/>
  <c r="X593" i="1"/>
  <c r="O594" i="1"/>
  <c r="P594" i="1"/>
  <c r="Q594" i="1"/>
  <c r="R594" i="1"/>
  <c r="S594" i="1"/>
  <c r="T594" i="1"/>
  <c r="U594" i="1"/>
  <c r="V594" i="1"/>
  <c r="W594" i="1"/>
  <c r="X594" i="1"/>
  <c r="O595" i="1"/>
  <c r="P595" i="1"/>
  <c r="Q595" i="1"/>
  <c r="R595" i="1"/>
  <c r="S595" i="1"/>
  <c r="T595" i="1"/>
  <c r="U595" i="1"/>
  <c r="V595" i="1"/>
  <c r="W595" i="1"/>
  <c r="X595" i="1"/>
  <c r="O596" i="1"/>
  <c r="P596" i="1"/>
  <c r="Q596" i="1"/>
  <c r="R596" i="1"/>
  <c r="S596" i="1"/>
  <c r="T596" i="1"/>
  <c r="U596" i="1"/>
  <c r="V596" i="1"/>
  <c r="W596" i="1"/>
  <c r="X596" i="1"/>
  <c r="O597" i="1"/>
  <c r="P597" i="1"/>
  <c r="Q597" i="1"/>
  <c r="R597" i="1"/>
  <c r="S597" i="1"/>
  <c r="T597" i="1"/>
  <c r="U597" i="1"/>
  <c r="V597" i="1"/>
  <c r="W597" i="1"/>
  <c r="X597" i="1"/>
  <c r="O598" i="1"/>
  <c r="P598" i="1"/>
  <c r="Q598" i="1"/>
  <c r="R598" i="1"/>
  <c r="S598" i="1"/>
  <c r="T598" i="1"/>
  <c r="U598" i="1"/>
  <c r="V598" i="1"/>
  <c r="W598" i="1"/>
  <c r="X598" i="1"/>
  <c r="O599" i="1"/>
  <c r="P599" i="1"/>
  <c r="Q599" i="1"/>
  <c r="R599" i="1"/>
  <c r="S599" i="1"/>
  <c r="T599" i="1"/>
  <c r="U599" i="1"/>
  <c r="V599" i="1"/>
  <c r="W599" i="1"/>
  <c r="X599" i="1"/>
  <c r="O600" i="1"/>
  <c r="P600" i="1"/>
  <c r="Q600" i="1"/>
  <c r="R600" i="1"/>
  <c r="S600" i="1"/>
  <c r="T600" i="1"/>
  <c r="U600" i="1"/>
  <c r="V600" i="1"/>
  <c r="W600" i="1"/>
  <c r="X600" i="1"/>
  <c r="O601" i="1"/>
  <c r="P601" i="1"/>
  <c r="Q601" i="1"/>
  <c r="R601" i="1"/>
  <c r="S601" i="1"/>
  <c r="T601" i="1"/>
  <c r="U601" i="1"/>
  <c r="V601" i="1"/>
  <c r="W601" i="1"/>
  <c r="X601" i="1"/>
  <c r="O602" i="1"/>
  <c r="P602" i="1"/>
  <c r="Q602" i="1"/>
  <c r="R602" i="1"/>
  <c r="S602" i="1"/>
  <c r="T602" i="1"/>
  <c r="U602" i="1"/>
  <c r="V602" i="1"/>
  <c r="W602" i="1"/>
  <c r="X602" i="1"/>
  <c r="O603" i="1"/>
  <c r="P603" i="1"/>
  <c r="Q603" i="1"/>
  <c r="R603" i="1"/>
  <c r="S603" i="1"/>
  <c r="T603" i="1"/>
  <c r="U603" i="1"/>
  <c r="V603" i="1"/>
  <c r="W603" i="1"/>
  <c r="X603" i="1"/>
  <c r="O604" i="1"/>
  <c r="P604" i="1"/>
  <c r="Q604" i="1"/>
  <c r="R604" i="1"/>
  <c r="S604" i="1"/>
  <c r="T604" i="1"/>
  <c r="U604" i="1"/>
  <c r="V604" i="1"/>
  <c r="W604" i="1"/>
  <c r="X604" i="1"/>
  <c r="O605" i="1"/>
  <c r="P605" i="1"/>
  <c r="Q605" i="1"/>
  <c r="R605" i="1"/>
  <c r="S605" i="1"/>
  <c r="T605" i="1"/>
  <c r="U605" i="1"/>
  <c r="V605" i="1"/>
  <c r="W605" i="1"/>
  <c r="X605" i="1"/>
  <c r="O606" i="1"/>
  <c r="P606" i="1"/>
  <c r="Q606" i="1"/>
  <c r="R606" i="1"/>
  <c r="S606" i="1"/>
  <c r="T606" i="1"/>
  <c r="U606" i="1"/>
  <c r="V606" i="1"/>
  <c r="W606" i="1"/>
  <c r="X606" i="1"/>
  <c r="O607" i="1"/>
  <c r="P607" i="1"/>
  <c r="Q607" i="1"/>
  <c r="R607" i="1"/>
  <c r="S607" i="1"/>
  <c r="T607" i="1"/>
  <c r="U607" i="1"/>
  <c r="V607" i="1"/>
  <c r="W607" i="1"/>
  <c r="X607" i="1"/>
  <c r="O608" i="1"/>
  <c r="P608" i="1"/>
  <c r="Q608" i="1"/>
  <c r="R608" i="1"/>
  <c r="S608" i="1"/>
  <c r="T608" i="1"/>
  <c r="U608" i="1"/>
  <c r="V608" i="1"/>
  <c r="W608" i="1"/>
  <c r="X608" i="1"/>
  <c r="O609" i="1"/>
  <c r="P609" i="1"/>
  <c r="Q609" i="1"/>
  <c r="R609" i="1"/>
  <c r="S609" i="1"/>
  <c r="T609" i="1"/>
  <c r="U609" i="1"/>
  <c r="V609" i="1"/>
  <c r="W609" i="1"/>
  <c r="X609" i="1"/>
  <c r="O610" i="1"/>
  <c r="P610" i="1"/>
  <c r="Q610" i="1"/>
  <c r="R610" i="1"/>
  <c r="S610" i="1"/>
  <c r="T610" i="1"/>
  <c r="U610" i="1"/>
  <c r="V610" i="1"/>
  <c r="W610" i="1"/>
  <c r="X610" i="1"/>
  <c r="O611" i="1"/>
  <c r="P611" i="1"/>
  <c r="Q611" i="1"/>
  <c r="R611" i="1"/>
  <c r="S611" i="1"/>
  <c r="T611" i="1"/>
  <c r="U611" i="1"/>
  <c r="V611" i="1"/>
  <c r="W611" i="1"/>
  <c r="X611" i="1"/>
  <c r="O612" i="1"/>
  <c r="P612" i="1"/>
  <c r="Q612" i="1"/>
  <c r="R612" i="1"/>
  <c r="S612" i="1"/>
  <c r="T612" i="1"/>
  <c r="U612" i="1"/>
  <c r="V612" i="1"/>
  <c r="W612" i="1"/>
  <c r="X612" i="1"/>
  <c r="O613" i="1"/>
  <c r="P613" i="1"/>
  <c r="Q613" i="1"/>
  <c r="R613" i="1"/>
  <c r="S613" i="1"/>
  <c r="T613" i="1"/>
  <c r="U613" i="1"/>
  <c r="V613" i="1"/>
  <c r="W613" i="1"/>
  <c r="X613" i="1"/>
  <c r="O614" i="1"/>
  <c r="P614" i="1"/>
  <c r="Q614" i="1"/>
  <c r="R614" i="1"/>
  <c r="S614" i="1"/>
  <c r="T614" i="1"/>
  <c r="U614" i="1"/>
  <c r="V614" i="1"/>
  <c r="W614" i="1"/>
  <c r="X614" i="1"/>
  <c r="O615" i="1"/>
  <c r="P615" i="1"/>
  <c r="Q615" i="1"/>
  <c r="R615" i="1"/>
  <c r="S615" i="1"/>
  <c r="T615" i="1"/>
  <c r="U615" i="1"/>
  <c r="V615" i="1"/>
  <c r="W615" i="1"/>
  <c r="X615" i="1"/>
  <c r="O616" i="1"/>
  <c r="P616" i="1"/>
  <c r="Q616" i="1"/>
  <c r="R616" i="1"/>
  <c r="S616" i="1"/>
  <c r="T616" i="1"/>
  <c r="U616" i="1"/>
  <c r="V616" i="1"/>
  <c r="W616" i="1"/>
  <c r="X616" i="1"/>
  <c r="O617" i="1"/>
  <c r="P617" i="1"/>
  <c r="Q617" i="1"/>
  <c r="R617" i="1"/>
  <c r="S617" i="1"/>
  <c r="T617" i="1"/>
  <c r="U617" i="1"/>
  <c r="V617" i="1"/>
  <c r="W617" i="1"/>
  <c r="X617" i="1"/>
  <c r="O618" i="1"/>
  <c r="P618" i="1"/>
  <c r="Q618" i="1"/>
  <c r="R618" i="1"/>
  <c r="S618" i="1"/>
  <c r="T618" i="1"/>
  <c r="U618" i="1"/>
  <c r="V618" i="1"/>
  <c r="W618" i="1"/>
  <c r="X618" i="1"/>
  <c r="O619" i="1"/>
  <c r="P619" i="1"/>
  <c r="Q619" i="1"/>
  <c r="R619" i="1"/>
  <c r="S619" i="1"/>
  <c r="T619" i="1"/>
  <c r="U619" i="1"/>
  <c r="V619" i="1"/>
  <c r="W619" i="1"/>
  <c r="X619" i="1"/>
  <c r="O620" i="1"/>
  <c r="P620" i="1"/>
  <c r="Q620" i="1"/>
  <c r="R620" i="1"/>
  <c r="S620" i="1"/>
  <c r="T620" i="1"/>
  <c r="U620" i="1"/>
  <c r="V620" i="1"/>
  <c r="W620" i="1"/>
  <c r="X620" i="1"/>
  <c r="O621" i="1"/>
  <c r="P621" i="1"/>
  <c r="Q621" i="1"/>
  <c r="R621" i="1"/>
  <c r="S621" i="1"/>
  <c r="T621" i="1"/>
  <c r="U621" i="1"/>
  <c r="V621" i="1"/>
  <c r="W621" i="1"/>
  <c r="X621" i="1"/>
  <c r="O622" i="1"/>
  <c r="P622" i="1"/>
  <c r="Q622" i="1"/>
  <c r="R622" i="1"/>
  <c r="S622" i="1"/>
  <c r="T622" i="1"/>
  <c r="U622" i="1"/>
  <c r="V622" i="1"/>
  <c r="W622" i="1"/>
  <c r="X622" i="1"/>
  <c r="O623" i="1"/>
  <c r="P623" i="1"/>
  <c r="Q623" i="1"/>
  <c r="R623" i="1"/>
  <c r="S623" i="1"/>
  <c r="T623" i="1"/>
  <c r="U623" i="1"/>
  <c r="V623" i="1"/>
  <c r="W623" i="1"/>
  <c r="X623" i="1"/>
  <c r="O624" i="1"/>
  <c r="P624" i="1"/>
  <c r="Q624" i="1"/>
  <c r="R624" i="1"/>
  <c r="S624" i="1"/>
  <c r="T624" i="1"/>
  <c r="U624" i="1"/>
  <c r="V624" i="1"/>
  <c r="W624" i="1"/>
  <c r="X624" i="1"/>
  <c r="O625" i="1"/>
  <c r="P625" i="1"/>
  <c r="Q625" i="1"/>
  <c r="R625" i="1"/>
  <c r="S625" i="1"/>
  <c r="T625" i="1"/>
  <c r="U625" i="1"/>
  <c r="V625" i="1"/>
  <c r="W625" i="1"/>
  <c r="X625" i="1"/>
  <c r="O626" i="1"/>
  <c r="P626" i="1"/>
  <c r="Q626" i="1"/>
  <c r="R626" i="1"/>
  <c r="S626" i="1"/>
  <c r="T626" i="1"/>
  <c r="U626" i="1"/>
  <c r="V626" i="1"/>
  <c r="W626" i="1"/>
  <c r="X626" i="1"/>
  <c r="O627" i="1"/>
  <c r="P627" i="1"/>
  <c r="Q627" i="1"/>
  <c r="R627" i="1"/>
  <c r="S627" i="1"/>
  <c r="T627" i="1"/>
  <c r="U627" i="1"/>
  <c r="V627" i="1"/>
  <c r="W627" i="1"/>
  <c r="X627" i="1"/>
  <c r="O628" i="1"/>
  <c r="P628" i="1"/>
  <c r="Q628" i="1"/>
  <c r="R628" i="1"/>
  <c r="S628" i="1"/>
  <c r="T628" i="1"/>
  <c r="U628" i="1"/>
  <c r="V628" i="1"/>
  <c r="W628" i="1"/>
  <c r="X628" i="1"/>
  <c r="O629" i="1"/>
  <c r="P629" i="1"/>
  <c r="Q629" i="1"/>
  <c r="R629" i="1"/>
  <c r="S629" i="1"/>
  <c r="T629" i="1"/>
  <c r="U629" i="1"/>
  <c r="V629" i="1"/>
  <c r="W629" i="1"/>
  <c r="X629" i="1"/>
  <c r="O630" i="1"/>
  <c r="P630" i="1"/>
  <c r="Q630" i="1"/>
  <c r="R630" i="1"/>
  <c r="S630" i="1"/>
  <c r="T630" i="1"/>
  <c r="U630" i="1"/>
  <c r="V630" i="1"/>
  <c r="W630" i="1"/>
  <c r="X630" i="1"/>
  <c r="O631" i="1"/>
  <c r="P631" i="1"/>
  <c r="Q631" i="1"/>
  <c r="R631" i="1"/>
  <c r="S631" i="1"/>
  <c r="T631" i="1"/>
  <c r="U631" i="1"/>
  <c r="V631" i="1"/>
  <c r="W631" i="1"/>
  <c r="X631" i="1"/>
  <c r="O632" i="1"/>
  <c r="P632" i="1"/>
  <c r="Q632" i="1"/>
  <c r="R632" i="1"/>
  <c r="S632" i="1"/>
  <c r="T632" i="1"/>
  <c r="U632" i="1"/>
  <c r="V632" i="1"/>
  <c r="W632" i="1"/>
  <c r="X632" i="1"/>
  <c r="O633" i="1"/>
  <c r="P633" i="1"/>
  <c r="Q633" i="1"/>
  <c r="R633" i="1"/>
  <c r="S633" i="1"/>
  <c r="T633" i="1"/>
  <c r="U633" i="1"/>
  <c r="V633" i="1"/>
  <c r="W633" i="1"/>
  <c r="X633" i="1"/>
  <c r="O634" i="1"/>
  <c r="P634" i="1"/>
  <c r="Q634" i="1"/>
  <c r="R634" i="1"/>
  <c r="S634" i="1"/>
  <c r="T634" i="1"/>
  <c r="U634" i="1"/>
  <c r="V634" i="1"/>
  <c r="W634" i="1"/>
  <c r="X634" i="1"/>
  <c r="O635" i="1"/>
  <c r="P635" i="1"/>
  <c r="Q635" i="1"/>
  <c r="R635" i="1"/>
  <c r="S635" i="1"/>
  <c r="T635" i="1"/>
  <c r="U635" i="1"/>
  <c r="V635" i="1"/>
  <c r="W635" i="1"/>
  <c r="X635" i="1"/>
  <c r="O636" i="1"/>
  <c r="P636" i="1"/>
  <c r="Q636" i="1"/>
  <c r="R636" i="1"/>
  <c r="S636" i="1"/>
  <c r="T636" i="1"/>
  <c r="U636" i="1"/>
  <c r="V636" i="1"/>
  <c r="W636" i="1"/>
  <c r="X636" i="1"/>
  <c r="O637" i="1"/>
  <c r="P637" i="1"/>
  <c r="Q637" i="1"/>
  <c r="R637" i="1"/>
  <c r="S637" i="1"/>
  <c r="T637" i="1"/>
  <c r="U637" i="1"/>
  <c r="V637" i="1"/>
  <c r="W637" i="1"/>
  <c r="X637" i="1"/>
  <c r="O638" i="1"/>
  <c r="P638" i="1"/>
  <c r="Q638" i="1"/>
  <c r="R638" i="1"/>
  <c r="S638" i="1"/>
  <c r="T638" i="1"/>
  <c r="U638" i="1"/>
  <c r="V638" i="1"/>
  <c r="W638" i="1"/>
  <c r="X638" i="1"/>
  <c r="O639" i="1"/>
  <c r="P639" i="1"/>
  <c r="Q639" i="1"/>
  <c r="R639" i="1"/>
  <c r="S639" i="1"/>
  <c r="T639" i="1"/>
  <c r="U639" i="1"/>
  <c r="V639" i="1"/>
  <c r="W639" i="1"/>
  <c r="X639" i="1"/>
  <c r="O640" i="1"/>
  <c r="P640" i="1"/>
  <c r="Q640" i="1"/>
  <c r="R640" i="1"/>
  <c r="S640" i="1"/>
  <c r="T640" i="1"/>
  <c r="U640" i="1"/>
  <c r="V640" i="1"/>
  <c r="W640" i="1"/>
  <c r="X640" i="1"/>
  <c r="O641" i="1"/>
  <c r="P641" i="1"/>
  <c r="Q641" i="1"/>
  <c r="R641" i="1"/>
  <c r="S641" i="1"/>
  <c r="T641" i="1"/>
  <c r="U641" i="1"/>
  <c r="V641" i="1"/>
  <c r="W641" i="1"/>
  <c r="X641" i="1"/>
  <c r="O642" i="1"/>
  <c r="P642" i="1"/>
  <c r="Q642" i="1"/>
  <c r="R642" i="1"/>
  <c r="S642" i="1"/>
  <c r="T642" i="1"/>
  <c r="U642" i="1"/>
  <c r="V642" i="1"/>
  <c r="W642" i="1"/>
  <c r="X642" i="1"/>
  <c r="O643" i="1"/>
  <c r="P643" i="1"/>
  <c r="Q643" i="1"/>
  <c r="R643" i="1"/>
  <c r="S643" i="1"/>
  <c r="T643" i="1"/>
  <c r="U643" i="1"/>
  <c r="V643" i="1"/>
  <c r="W643" i="1"/>
  <c r="X643" i="1"/>
  <c r="O644" i="1"/>
  <c r="P644" i="1"/>
  <c r="Q644" i="1"/>
  <c r="R644" i="1"/>
  <c r="S644" i="1"/>
  <c r="T644" i="1"/>
  <c r="U644" i="1"/>
  <c r="V644" i="1"/>
  <c r="W644" i="1"/>
  <c r="X644" i="1"/>
  <c r="O645" i="1"/>
  <c r="P645" i="1"/>
  <c r="Q645" i="1"/>
  <c r="R645" i="1"/>
  <c r="S645" i="1"/>
  <c r="T645" i="1"/>
  <c r="U645" i="1"/>
  <c r="V645" i="1"/>
  <c r="W645" i="1"/>
  <c r="X645" i="1"/>
  <c r="O646" i="1"/>
  <c r="P646" i="1"/>
  <c r="Q646" i="1"/>
  <c r="R646" i="1"/>
  <c r="S646" i="1"/>
  <c r="T646" i="1"/>
  <c r="U646" i="1"/>
  <c r="V646" i="1"/>
  <c r="W646" i="1"/>
  <c r="X646" i="1"/>
  <c r="O647" i="1"/>
  <c r="P647" i="1"/>
  <c r="Q647" i="1"/>
  <c r="R647" i="1"/>
  <c r="S647" i="1"/>
  <c r="T647" i="1"/>
  <c r="U647" i="1"/>
  <c r="V647" i="1"/>
  <c r="W647" i="1"/>
  <c r="X647" i="1"/>
  <c r="O648" i="1"/>
  <c r="P648" i="1"/>
  <c r="Q648" i="1"/>
  <c r="R648" i="1"/>
  <c r="S648" i="1"/>
  <c r="T648" i="1"/>
  <c r="U648" i="1"/>
  <c r="V648" i="1"/>
  <c r="W648" i="1"/>
  <c r="X648" i="1"/>
  <c r="O649" i="1"/>
  <c r="P649" i="1"/>
  <c r="Q649" i="1"/>
  <c r="R649" i="1"/>
  <c r="S649" i="1"/>
  <c r="T649" i="1"/>
  <c r="U649" i="1"/>
  <c r="V649" i="1"/>
  <c r="W649" i="1"/>
  <c r="X649" i="1"/>
  <c r="O650" i="1"/>
  <c r="P650" i="1"/>
  <c r="Q650" i="1"/>
  <c r="R650" i="1"/>
  <c r="S650" i="1"/>
  <c r="T650" i="1"/>
  <c r="U650" i="1"/>
  <c r="V650" i="1"/>
  <c r="W650" i="1"/>
  <c r="X650" i="1"/>
  <c r="O651" i="1"/>
  <c r="P651" i="1"/>
  <c r="Q651" i="1"/>
  <c r="R651" i="1"/>
  <c r="S651" i="1"/>
  <c r="T651" i="1"/>
  <c r="U651" i="1"/>
  <c r="V651" i="1"/>
  <c r="W651" i="1"/>
  <c r="X651" i="1"/>
  <c r="O652" i="1"/>
  <c r="P652" i="1"/>
  <c r="Q652" i="1"/>
  <c r="R652" i="1"/>
  <c r="S652" i="1"/>
  <c r="T652" i="1"/>
  <c r="U652" i="1"/>
  <c r="V652" i="1"/>
  <c r="W652" i="1"/>
  <c r="X652" i="1"/>
  <c r="O653" i="1"/>
  <c r="P653" i="1"/>
  <c r="Q653" i="1"/>
  <c r="R653" i="1"/>
  <c r="S653" i="1"/>
  <c r="T653" i="1"/>
  <c r="U653" i="1"/>
  <c r="V653" i="1"/>
  <c r="W653" i="1"/>
  <c r="X653" i="1"/>
  <c r="O654" i="1"/>
  <c r="P654" i="1"/>
  <c r="Q654" i="1"/>
  <c r="R654" i="1"/>
  <c r="S654" i="1"/>
  <c r="T654" i="1"/>
  <c r="U654" i="1"/>
  <c r="V654" i="1"/>
  <c r="W654" i="1"/>
  <c r="X654" i="1"/>
  <c r="O655" i="1"/>
  <c r="P655" i="1"/>
  <c r="Q655" i="1"/>
  <c r="R655" i="1"/>
  <c r="S655" i="1"/>
  <c r="T655" i="1"/>
  <c r="U655" i="1"/>
  <c r="V655" i="1"/>
  <c r="W655" i="1"/>
  <c r="X655" i="1"/>
  <c r="O656" i="1"/>
  <c r="P656" i="1"/>
  <c r="Q656" i="1"/>
  <c r="R656" i="1"/>
  <c r="S656" i="1"/>
  <c r="T656" i="1"/>
  <c r="U656" i="1"/>
  <c r="V656" i="1"/>
  <c r="W656" i="1"/>
  <c r="X656" i="1"/>
  <c r="O657" i="1"/>
  <c r="P657" i="1"/>
  <c r="Q657" i="1"/>
  <c r="R657" i="1"/>
  <c r="S657" i="1"/>
  <c r="T657" i="1"/>
  <c r="U657" i="1"/>
  <c r="V657" i="1"/>
  <c r="W657" i="1"/>
  <c r="X657" i="1"/>
  <c r="O658" i="1"/>
  <c r="P658" i="1"/>
  <c r="Q658" i="1"/>
  <c r="R658" i="1"/>
  <c r="S658" i="1"/>
  <c r="T658" i="1"/>
  <c r="U658" i="1"/>
  <c r="V658" i="1"/>
  <c r="W658" i="1"/>
  <c r="X658" i="1"/>
  <c r="O659" i="1"/>
  <c r="P659" i="1"/>
  <c r="Q659" i="1"/>
  <c r="R659" i="1"/>
  <c r="S659" i="1"/>
  <c r="T659" i="1"/>
  <c r="U659" i="1"/>
  <c r="V659" i="1"/>
  <c r="W659" i="1"/>
  <c r="X659" i="1"/>
  <c r="O660" i="1"/>
  <c r="P660" i="1"/>
  <c r="Q660" i="1"/>
  <c r="R660" i="1"/>
  <c r="S660" i="1"/>
  <c r="T660" i="1"/>
  <c r="U660" i="1"/>
  <c r="V660" i="1"/>
  <c r="W660" i="1"/>
  <c r="X660" i="1"/>
  <c r="O661" i="1"/>
  <c r="P661" i="1"/>
  <c r="Q661" i="1"/>
  <c r="R661" i="1"/>
  <c r="S661" i="1"/>
  <c r="T661" i="1"/>
  <c r="U661" i="1"/>
  <c r="V661" i="1"/>
  <c r="W661" i="1"/>
  <c r="X661" i="1"/>
  <c r="O662" i="1"/>
  <c r="P662" i="1"/>
  <c r="Q662" i="1"/>
  <c r="R662" i="1"/>
  <c r="S662" i="1"/>
  <c r="T662" i="1"/>
  <c r="U662" i="1"/>
  <c r="V662" i="1"/>
  <c r="W662" i="1"/>
  <c r="X662" i="1"/>
  <c r="O663" i="1"/>
  <c r="P663" i="1"/>
  <c r="Q663" i="1"/>
  <c r="R663" i="1"/>
  <c r="S663" i="1"/>
  <c r="T663" i="1"/>
  <c r="U663" i="1"/>
  <c r="V663" i="1"/>
  <c r="W663" i="1"/>
  <c r="X663" i="1"/>
  <c r="O664" i="1"/>
  <c r="P664" i="1"/>
  <c r="Q664" i="1"/>
  <c r="R664" i="1"/>
  <c r="S664" i="1"/>
  <c r="T664" i="1"/>
  <c r="U664" i="1"/>
  <c r="V664" i="1"/>
  <c r="W664" i="1"/>
  <c r="X664" i="1"/>
  <c r="O665" i="1"/>
  <c r="P665" i="1"/>
  <c r="Q665" i="1"/>
  <c r="R665" i="1"/>
  <c r="S665" i="1"/>
  <c r="T665" i="1"/>
  <c r="U665" i="1"/>
  <c r="V665" i="1"/>
  <c r="W665" i="1"/>
  <c r="X665" i="1"/>
  <c r="O666" i="1"/>
  <c r="P666" i="1"/>
  <c r="Q666" i="1"/>
  <c r="R666" i="1"/>
  <c r="S666" i="1"/>
  <c r="T666" i="1"/>
  <c r="U666" i="1"/>
  <c r="V666" i="1"/>
  <c r="W666" i="1"/>
  <c r="X666" i="1"/>
  <c r="O667" i="1"/>
  <c r="P667" i="1"/>
  <c r="Q667" i="1"/>
  <c r="R667" i="1"/>
  <c r="S667" i="1"/>
  <c r="T667" i="1"/>
  <c r="U667" i="1"/>
  <c r="V667" i="1"/>
  <c r="W667" i="1"/>
  <c r="X667" i="1"/>
  <c r="O668" i="1"/>
  <c r="P668" i="1"/>
  <c r="Q668" i="1"/>
  <c r="R668" i="1"/>
  <c r="S668" i="1"/>
  <c r="T668" i="1"/>
  <c r="U668" i="1"/>
  <c r="V668" i="1"/>
  <c r="W668" i="1"/>
  <c r="X668" i="1"/>
  <c r="O669" i="1"/>
  <c r="P669" i="1"/>
  <c r="Q669" i="1"/>
  <c r="R669" i="1"/>
  <c r="S669" i="1"/>
  <c r="T669" i="1"/>
  <c r="U669" i="1"/>
  <c r="V669" i="1"/>
  <c r="W669" i="1"/>
  <c r="X669" i="1"/>
  <c r="O670" i="1"/>
  <c r="P670" i="1"/>
  <c r="Q670" i="1"/>
  <c r="R670" i="1"/>
  <c r="S670" i="1"/>
  <c r="T670" i="1"/>
  <c r="U670" i="1"/>
  <c r="V670" i="1"/>
  <c r="W670" i="1"/>
  <c r="X670" i="1"/>
  <c r="O671" i="1"/>
  <c r="P671" i="1"/>
  <c r="Q671" i="1"/>
  <c r="R671" i="1"/>
  <c r="S671" i="1"/>
  <c r="T671" i="1"/>
  <c r="U671" i="1"/>
  <c r="V671" i="1"/>
  <c r="W671" i="1"/>
  <c r="X671" i="1"/>
  <c r="O672" i="1"/>
  <c r="P672" i="1"/>
  <c r="Q672" i="1"/>
  <c r="R672" i="1"/>
  <c r="S672" i="1"/>
  <c r="T672" i="1"/>
  <c r="U672" i="1"/>
  <c r="V672" i="1"/>
  <c r="W672" i="1"/>
  <c r="X672" i="1"/>
  <c r="O673" i="1"/>
  <c r="P673" i="1"/>
  <c r="Q673" i="1"/>
  <c r="R673" i="1"/>
  <c r="S673" i="1"/>
  <c r="T673" i="1"/>
  <c r="U673" i="1"/>
  <c r="V673" i="1"/>
  <c r="W673" i="1"/>
  <c r="X673" i="1"/>
  <c r="O674" i="1"/>
  <c r="P674" i="1"/>
  <c r="Q674" i="1"/>
  <c r="R674" i="1"/>
  <c r="S674" i="1"/>
  <c r="T674" i="1"/>
  <c r="U674" i="1"/>
  <c r="V674" i="1"/>
  <c r="W674" i="1"/>
  <c r="X674" i="1"/>
  <c r="O675" i="1"/>
  <c r="P675" i="1"/>
  <c r="Q675" i="1"/>
  <c r="R675" i="1"/>
  <c r="S675" i="1"/>
  <c r="T675" i="1"/>
  <c r="U675" i="1"/>
  <c r="V675" i="1"/>
  <c r="W675" i="1"/>
  <c r="X675" i="1"/>
  <c r="O676" i="1"/>
  <c r="P676" i="1"/>
  <c r="Q676" i="1"/>
  <c r="R676" i="1"/>
  <c r="S676" i="1"/>
  <c r="T676" i="1"/>
  <c r="U676" i="1"/>
  <c r="V676" i="1"/>
  <c r="W676" i="1"/>
  <c r="X676" i="1"/>
  <c r="O677" i="1"/>
  <c r="P677" i="1"/>
  <c r="Q677" i="1"/>
  <c r="R677" i="1"/>
  <c r="S677" i="1"/>
  <c r="T677" i="1"/>
  <c r="U677" i="1"/>
  <c r="V677" i="1"/>
  <c r="W677" i="1"/>
  <c r="X677" i="1"/>
  <c r="O678" i="1"/>
  <c r="P678" i="1"/>
  <c r="Q678" i="1"/>
  <c r="R678" i="1"/>
  <c r="S678" i="1"/>
  <c r="T678" i="1"/>
  <c r="U678" i="1"/>
  <c r="V678" i="1"/>
  <c r="W678" i="1"/>
  <c r="X678" i="1"/>
  <c r="O679" i="1"/>
  <c r="P679" i="1"/>
  <c r="Q679" i="1"/>
  <c r="R679" i="1"/>
  <c r="S679" i="1"/>
  <c r="T679" i="1"/>
  <c r="U679" i="1"/>
  <c r="V679" i="1"/>
  <c r="W679" i="1"/>
  <c r="X679" i="1"/>
  <c r="O680" i="1"/>
  <c r="P680" i="1"/>
  <c r="Q680" i="1"/>
  <c r="R680" i="1"/>
  <c r="S680" i="1"/>
  <c r="T680" i="1"/>
  <c r="U680" i="1"/>
  <c r="V680" i="1"/>
  <c r="W680" i="1"/>
  <c r="X680" i="1"/>
  <c r="O681" i="1"/>
  <c r="P681" i="1"/>
  <c r="Q681" i="1"/>
  <c r="R681" i="1"/>
  <c r="S681" i="1"/>
  <c r="T681" i="1"/>
  <c r="U681" i="1"/>
  <c r="V681" i="1"/>
  <c r="W681" i="1"/>
  <c r="X681" i="1"/>
  <c r="O682" i="1"/>
  <c r="P682" i="1"/>
  <c r="Q682" i="1"/>
  <c r="R682" i="1"/>
  <c r="S682" i="1"/>
  <c r="T682" i="1"/>
  <c r="U682" i="1"/>
  <c r="V682" i="1"/>
  <c r="W682" i="1"/>
  <c r="X682" i="1"/>
  <c r="O683" i="1"/>
  <c r="P683" i="1"/>
  <c r="Q683" i="1"/>
  <c r="R683" i="1"/>
  <c r="S683" i="1"/>
  <c r="T683" i="1"/>
  <c r="U683" i="1"/>
  <c r="V683" i="1"/>
  <c r="W683" i="1"/>
  <c r="X683" i="1"/>
  <c r="O684" i="1"/>
  <c r="P684" i="1"/>
  <c r="Q684" i="1"/>
  <c r="R684" i="1"/>
  <c r="S684" i="1"/>
  <c r="T684" i="1"/>
  <c r="U684" i="1"/>
  <c r="V684" i="1"/>
  <c r="W684" i="1"/>
  <c r="X684" i="1"/>
  <c r="O685" i="1"/>
  <c r="P685" i="1"/>
  <c r="Q685" i="1"/>
  <c r="R685" i="1"/>
  <c r="S685" i="1"/>
  <c r="T685" i="1"/>
  <c r="U685" i="1"/>
  <c r="V685" i="1"/>
  <c r="W685" i="1"/>
  <c r="X685" i="1"/>
  <c r="O686" i="1"/>
  <c r="P686" i="1"/>
  <c r="Q686" i="1"/>
  <c r="R686" i="1"/>
  <c r="S686" i="1"/>
  <c r="T686" i="1"/>
  <c r="U686" i="1"/>
  <c r="V686" i="1"/>
  <c r="W686" i="1"/>
  <c r="X686" i="1"/>
  <c r="O687" i="1"/>
  <c r="P687" i="1"/>
  <c r="Q687" i="1"/>
  <c r="R687" i="1"/>
  <c r="S687" i="1"/>
  <c r="T687" i="1"/>
  <c r="U687" i="1"/>
  <c r="V687" i="1"/>
  <c r="W687" i="1"/>
  <c r="X687" i="1"/>
  <c r="O688" i="1"/>
  <c r="P688" i="1"/>
  <c r="Q688" i="1"/>
  <c r="R688" i="1"/>
  <c r="S688" i="1"/>
  <c r="T688" i="1"/>
  <c r="U688" i="1"/>
  <c r="V688" i="1"/>
  <c r="W688" i="1"/>
  <c r="X688" i="1"/>
  <c r="O689" i="1"/>
  <c r="P689" i="1"/>
  <c r="Q689" i="1"/>
  <c r="R689" i="1"/>
  <c r="S689" i="1"/>
  <c r="T689" i="1"/>
  <c r="U689" i="1"/>
  <c r="V689" i="1"/>
  <c r="W689" i="1"/>
  <c r="X689" i="1"/>
  <c r="O690" i="1"/>
  <c r="P690" i="1"/>
  <c r="Q690" i="1"/>
  <c r="R690" i="1"/>
  <c r="S690" i="1"/>
  <c r="T690" i="1"/>
  <c r="U690" i="1"/>
  <c r="V690" i="1"/>
  <c r="W690" i="1"/>
  <c r="X690" i="1"/>
  <c r="O691" i="1"/>
  <c r="P691" i="1"/>
  <c r="Q691" i="1"/>
  <c r="R691" i="1"/>
  <c r="S691" i="1"/>
  <c r="T691" i="1"/>
  <c r="U691" i="1"/>
  <c r="V691" i="1"/>
  <c r="W691" i="1"/>
  <c r="X691" i="1"/>
  <c r="O692" i="1"/>
  <c r="P692" i="1"/>
  <c r="Q692" i="1"/>
  <c r="R692" i="1"/>
  <c r="S692" i="1"/>
  <c r="T692" i="1"/>
  <c r="U692" i="1"/>
  <c r="V692" i="1"/>
  <c r="W692" i="1"/>
  <c r="X692" i="1"/>
  <c r="O693" i="1"/>
  <c r="P693" i="1"/>
  <c r="Q693" i="1"/>
  <c r="R693" i="1"/>
  <c r="S693" i="1"/>
  <c r="T693" i="1"/>
  <c r="U693" i="1"/>
  <c r="V693" i="1"/>
  <c r="W693" i="1"/>
  <c r="X693" i="1"/>
  <c r="O694" i="1"/>
  <c r="P694" i="1"/>
  <c r="Q694" i="1"/>
  <c r="R694" i="1"/>
  <c r="S694" i="1"/>
  <c r="T694" i="1"/>
  <c r="U694" i="1"/>
  <c r="V694" i="1"/>
  <c r="W694" i="1"/>
  <c r="X694" i="1"/>
  <c r="O695" i="1"/>
  <c r="P695" i="1"/>
  <c r="Q695" i="1"/>
  <c r="R695" i="1"/>
  <c r="S695" i="1"/>
  <c r="T695" i="1"/>
  <c r="U695" i="1"/>
  <c r="V695" i="1"/>
  <c r="W695" i="1"/>
  <c r="X695" i="1"/>
  <c r="O696" i="1"/>
  <c r="P696" i="1"/>
  <c r="Q696" i="1"/>
  <c r="R696" i="1"/>
  <c r="S696" i="1"/>
  <c r="T696" i="1"/>
  <c r="U696" i="1"/>
  <c r="V696" i="1"/>
  <c r="W696" i="1"/>
  <c r="X696" i="1"/>
  <c r="O697" i="1"/>
  <c r="P697" i="1"/>
  <c r="Q697" i="1"/>
  <c r="R697" i="1"/>
  <c r="S697" i="1"/>
  <c r="T697" i="1"/>
  <c r="U697" i="1"/>
  <c r="V697" i="1"/>
  <c r="W697" i="1"/>
  <c r="X697" i="1"/>
  <c r="O698" i="1"/>
  <c r="P698" i="1"/>
  <c r="Q698" i="1"/>
  <c r="R698" i="1"/>
  <c r="S698" i="1"/>
  <c r="T698" i="1"/>
  <c r="U698" i="1"/>
  <c r="V698" i="1"/>
  <c r="W698" i="1"/>
  <c r="X698" i="1"/>
  <c r="O699" i="1"/>
  <c r="P699" i="1"/>
  <c r="Q699" i="1"/>
  <c r="R699" i="1"/>
  <c r="S699" i="1"/>
  <c r="T699" i="1"/>
  <c r="U699" i="1"/>
  <c r="V699" i="1"/>
  <c r="W699" i="1"/>
  <c r="X699" i="1"/>
  <c r="O700" i="1"/>
  <c r="P700" i="1"/>
  <c r="Q700" i="1"/>
  <c r="R700" i="1"/>
  <c r="S700" i="1"/>
  <c r="T700" i="1"/>
  <c r="U700" i="1"/>
  <c r="V700" i="1"/>
  <c r="W700" i="1"/>
  <c r="X700" i="1"/>
  <c r="O701" i="1"/>
  <c r="P701" i="1"/>
  <c r="Q701" i="1"/>
  <c r="R701" i="1"/>
  <c r="S701" i="1"/>
  <c r="T701" i="1"/>
  <c r="U701" i="1"/>
  <c r="V701" i="1"/>
  <c r="W701" i="1"/>
  <c r="X701" i="1"/>
  <c r="O702" i="1"/>
  <c r="P702" i="1"/>
  <c r="Q702" i="1"/>
  <c r="R702" i="1"/>
  <c r="S702" i="1"/>
  <c r="T702" i="1"/>
  <c r="U702" i="1"/>
  <c r="V702" i="1"/>
  <c r="W702" i="1"/>
  <c r="X702" i="1"/>
  <c r="O703" i="1"/>
  <c r="P703" i="1"/>
  <c r="Q703" i="1"/>
  <c r="R703" i="1"/>
  <c r="S703" i="1"/>
  <c r="T703" i="1"/>
  <c r="U703" i="1"/>
  <c r="V703" i="1"/>
  <c r="W703" i="1"/>
  <c r="X703" i="1"/>
  <c r="O704" i="1"/>
  <c r="P704" i="1"/>
  <c r="Q704" i="1"/>
  <c r="R704" i="1"/>
  <c r="S704" i="1"/>
  <c r="T704" i="1"/>
  <c r="U704" i="1"/>
  <c r="V704" i="1"/>
  <c r="W704" i="1"/>
  <c r="X704" i="1"/>
  <c r="O705" i="1"/>
  <c r="P705" i="1"/>
  <c r="Q705" i="1"/>
  <c r="R705" i="1"/>
  <c r="S705" i="1"/>
  <c r="T705" i="1"/>
  <c r="U705" i="1"/>
  <c r="V705" i="1"/>
  <c r="W705" i="1"/>
  <c r="X705" i="1"/>
  <c r="O706" i="1"/>
  <c r="P706" i="1"/>
  <c r="Q706" i="1"/>
  <c r="R706" i="1"/>
  <c r="S706" i="1"/>
  <c r="T706" i="1"/>
  <c r="U706" i="1"/>
  <c r="V706" i="1"/>
  <c r="W706" i="1"/>
  <c r="X706" i="1"/>
  <c r="O707" i="1"/>
  <c r="P707" i="1"/>
  <c r="Q707" i="1"/>
  <c r="R707" i="1"/>
  <c r="S707" i="1"/>
  <c r="T707" i="1"/>
  <c r="U707" i="1"/>
  <c r="V707" i="1"/>
  <c r="W707" i="1"/>
  <c r="X707" i="1"/>
  <c r="O708" i="1"/>
  <c r="P708" i="1"/>
  <c r="Q708" i="1"/>
  <c r="R708" i="1"/>
  <c r="S708" i="1"/>
  <c r="T708" i="1"/>
  <c r="U708" i="1"/>
  <c r="V708" i="1"/>
  <c r="W708" i="1"/>
  <c r="X708" i="1"/>
  <c r="O709" i="1"/>
  <c r="P709" i="1"/>
  <c r="Q709" i="1"/>
  <c r="R709" i="1"/>
  <c r="S709" i="1"/>
  <c r="T709" i="1"/>
  <c r="U709" i="1"/>
  <c r="V709" i="1"/>
  <c r="W709" i="1"/>
  <c r="X709" i="1"/>
  <c r="O710" i="1"/>
  <c r="P710" i="1"/>
  <c r="Q710" i="1"/>
  <c r="R710" i="1"/>
  <c r="S710" i="1"/>
  <c r="T710" i="1"/>
  <c r="U710" i="1"/>
  <c r="V710" i="1"/>
  <c r="W710" i="1"/>
  <c r="X710" i="1"/>
  <c r="O711" i="1"/>
  <c r="P711" i="1"/>
  <c r="Q711" i="1"/>
  <c r="R711" i="1"/>
  <c r="S711" i="1"/>
  <c r="T711" i="1"/>
  <c r="U711" i="1"/>
  <c r="V711" i="1"/>
  <c r="W711" i="1"/>
  <c r="X711" i="1"/>
  <c r="O712" i="1"/>
  <c r="P712" i="1"/>
  <c r="Q712" i="1"/>
  <c r="R712" i="1"/>
  <c r="S712" i="1"/>
  <c r="T712" i="1"/>
  <c r="U712" i="1"/>
  <c r="V712" i="1"/>
  <c r="W712" i="1"/>
  <c r="X712" i="1"/>
  <c r="O713" i="1"/>
  <c r="P713" i="1"/>
  <c r="Q713" i="1"/>
  <c r="R713" i="1"/>
  <c r="S713" i="1"/>
  <c r="T713" i="1"/>
  <c r="U713" i="1"/>
  <c r="V713" i="1"/>
  <c r="W713" i="1"/>
  <c r="X713" i="1"/>
  <c r="O714" i="1"/>
  <c r="P714" i="1"/>
  <c r="Q714" i="1"/>
  <c r="R714" i="1"/>
  <c r="S714" i="1"/>
  <c r="T714" i="1"/>
  <c r="U714" i="1"/>
  <c r="V714" i="1"/>
  <c r="W714" i="1"/>
  <c r="X714" i="1"/>
  <c r="O715" i="1"/>
  <c r="P715" i="1"/>
  <c r="Q715" i="1"/>
  <c r="R715" i="1"/>
  <c r="S715" i="1"/>
  <c r="T715" i="1"/>
  <c r="U715" i="1"/>
  <c r="V715" i="1"/>
  <c r="W715" i="1"/>
  <c r="X715" i="1"/>
  <c r="O716" i="1"/>
  <c r="P716" i="1"/>
  <c r="Q716" i="1"/>
  <c r="R716" i="1"/>
  <c r="S716" i="1"/>
  <c r="T716" i="1"/>
  <c r="U716" i="1"/>
  <c r="V716" i="1"/>
  <c r="W716" i="1"/>
  <c r="X716" i="1"/>
  <c r="O717" i="1"/>
  <c r="P717" i="1"/>
  <c r="Q717" i="1"/>
  <c r="R717" i="1"/>
  <c r="S717" i="1"/>
  <c r="T717" i="1"/>
  <c r="U717" i="1"/>
  <c r="V717" i="1"/>
  <c r="W717" i="1"/>
  <c r="X717" i="1"/>
  <c r="O718" i="1"/>
  <c r="P718" i="1"/>
  <c r="Q718" i="1"/>
  <c r="R718" i="1"/>
  <c r="S718" i="1"/>
  <c r="T718" i="1"/>
  <c r="U718" i="1"/>
  <c r="V718" i="1"/>
  <c r="W718" i="1"/>
  <c r="X718" i="1"/>
  <c r="O719" i="1"/>
  <c r="P719" i="1"/>
  <c r="Q719" i="1"/>
  <c r="R719" i="1"/>
  <c r="S719" i="1"/>
  <c r="T719" i="1"/>
  <c r="U719" i="1"/>
  <c r="V719" i="1"/>
  <c r="W719" i="1"/>
  <c r="X719" i="1"/>
  <c r="O720" i="1"/>
  <c r="P720" i="1"/>
  <c r="Q720" i="1"/>
  <c r="R720" i="1"/>
  <c r="S720" i="1"/>
  <c r="T720" i="1"/>
  <c r="U720" i="1"/>
  <c r="V720" i="1"/>
  <c r="W720" i="1"/>
  <c r="X720" i="1"/>
  <c r="O721" i="1"/>
  <c r="P721" i="1"/>
  <c r="Q721" i="1"/>
  <c r="R721" i="1"/>
  <c r="S721" i="1"/>
  <c r="T721" i="1"/>
  <c r="U721" i="1"/>
  <c r="V721" i="1"/>
  <c r="W721" i="1"/>
  <c r="X721" i="1"/>
  <c r="O722" i="1"/>
  <c r="P722" i="1"/>
  <c r="Q722" i="1"/>
  <c r="R722" i="1"/>
  <c r="S722" i="1"/>
  <c r="T722" i="1"/>
  <c r="U722" i="1"/>
  <c r="V722" i="1"/>
  <c r="W722" i="1"/>
  <c r="X722" i="1"/>
  <c r="O723" i="1"/>
  <c r="P723" i="1"/>
  <c r="Q723" i="1"/>
  <c r="R723" i="1"/>
  <c r="S723" i="1"/>
  <c r="T723" i="1"/>
  <c r="U723" i="1"/>
  <c r="V723" i="1"/>
  <c r="W723" i="1"/>
  <c r="X723" i="1"/>
  <c r="O724" i="1"/>
  <c r="P724" i="1"/>
  <c r="Q724" i="1"/>
  <c r="R724" i="1"/>
  <c r="S724" i="1"/>
  <c r="T724" i="1"/>
  <c r="U724" i="1"/>
  <c r="V724" i="1"/>
  <c r="W724" i="1"/>
  <c r="X724" i="1"/>
  <c r="O725" i="1"/>
  <c r="P725" i="1"/>
  <c r="Q725" i="1"/>
  <c r="R725" i="1"/>
  <c r="S725" i="1"/>
  <c r="T725" i="1"/>
  <c r="U725" i="1"/>
  <c r="V725" i="1"/>
  <c r="W725" i="1"/>
  <c r="X725" i="1"/>
  <c r="O726" i="1"/>
  <c r="P726" i="1"/>
  <c r="Q726" i="1"/>
  <c r="R726" i="1"/>
  <c r="S726" i="1"/>
  <c r="T726" i="1"/>
  <c r="U726" i="1"/>
  <c r="V726" i="1"/>
  <c r="W726" i="1"/>
  <c r="X726" i="1"/>
  <c r="O727" i="1"/>
  <c r="P727" i="1"/>
  <c r="Q727" i="1"/>
  <c r="R727" i="1"/>
  <c r="S727" i="1"/>
  <c r="T727" i="1"/>
  <c r="U727" i="1"/>
  <c r="V727" i="1"/>
  <c r="W727" i="1"/>
  <c r="X727" i="1"/>
  <c r="O728" i="1"/>
  <c r="P728" i="1"/>
  <c r="Q728" i="1"/>
  <c r="R728" i="1"/>
  <c r="S728" i="1"/>
  <c r="T728" i="1"/>
  <c r="U728" i="1"/>
  <c r="V728" i="1"/>
  <c r="W728" i="1"/>
  <c r="X728" i="1"/>
  <c r="O729" i="1"/>
  <c r="P729" i="1"/>
  <c r="Q729" i="1"/>
  <c r="R729" i="1"/>
  <c r="S729" i="1"/>
  <c r="T729" i="1"/>
  <c r="U729" i="1"/>
  <c r="V729" i="1"/>
  <c r="W729" i="1"/>
  <c r="X729" i="1"/>
  <c r="O730" i="1"/>
  <c r="P730" i="1"/>
  <c r="Q730" i="1"/>
  <c r="R730" i="1"/>
  <c r="S730" i="1"/>
  <c r="T730" i="1"/>
  <c r="U730" i="1"/>
  <c r="V730" i="1"/>
  <c r="W730" i="1"/>
  <c r="X730" i="1"/>
  <c r="O731" i="1"/>
  <c r="P731" i="1"/>
  <c r="Q731" i="1"/>
  <c r="R731" i="1"/>
  <c r="S731" i="1"/>
  <c r="T731" i="1"/>
  <c r="U731" i="1"/>
  <c r="V731" i="1"/>
  <c r="W731" i="1"/>
  <c r="X731" i="1"/>
  <c r="O732" i="1"/>
  <c r="P732" i="1"/>
  <c r="Q732" i="1"/>
  <c r="R732" i="1"/>
  <c r="S732" i="1"/>
  <c r="T732" i="1"/>
  <c r="U732" i="1"/>
  <c r="V732" i="1"/>
  <c r="W732" i="1"/>
  <c r="X732" i="1"/>
  <c r="O733" i="1"/>
  <c r="P733" i="1"/>
  <c r="Q733" i="1"/>
  <c r="R733" i="1"/>
  <c r="S733" i="1"/>
  <c r="T733" i="1"/>
  <c r="U733" i="1"/>
  <c r="V733" i="1"/>
  <c r="W733" i="1"/>
  <c r="X733" i="1"/>
  <c r="O734" i="1"/>
  <c r="P734" i="1"/>
  <c r="Q734" i="1"/>
  <c r="R734" i="1"/>
  <c r="S734" i="1"/>
  <c r="T734" i="1"/>
  <c r="U734" i="1"/>
  <c r="V734" i="1"/>
  <c r="W734" i="1"/>
  <c r="X734" i="1"/>
  <c r="O735" i="1"/>
  <c r="P735" i="1"/>
  <c r="Q735" i="1"/>
  <c r="R735" i="1"/>
  <c r="S735" i="1"/>
  <c r="T735" i="1"/>
  <c r="U735" i="1"/>
  <c r="V735" i="1"/>
  <c r="W735" i="1"/>
  <c r="X735" i="1"/>
  <c r="O736" i="1"/>
  <c r="P736" i="1"/>
  <c r="Q736" i="1"/>
  <c r="R736" i="1"/>
  <c r="S736" i="1"/>
  <c r="T736" i="1"/>
  <c r="U736" i="1"/>
  <c r="V736" i="1"/>
  <c r="W736" i="1"/>
  <c r="X736" i="1"/>
  <c r="O737" i="1"/>
  <c r="P737" i="1"/>
  <c r="Q737" i="1"/>
  <c r="R737" i="1"/>
  <c r="S737" i="1"/>
  <c r="T737" i="1"/>
  <c r="U737" i="1"/>
  <c r="V737" i="1"/>
  <c r="W737" i="1"/>
  <c r="X737" i="1"/>
  <c r="O738" i="1"/>
  <c r="P738" i="1"/>
  <c r="Q738" i="1"/>
  <c r="R738" i="1"/>
  <c r="S738" i="1"/>
  <c r="T738" i="1"/>
  <c r="U738" i="1"/>
  <c r="V738" i="1"/>
  <c r="W738" i="1"/>
  <c r="X738" i="1"/>
  <c r="O739" i="1"/>
  <c r="P739" i="1"/>
  <c r="Q739" i="1"/>
  <c r="R739" i="1"/>
  <c r="S739" i="1"/>
  <c r="T739" i="1"/>
  <c r="U739" i="1"/>
  <c r="V739" i="1"/>
  <c r="W739" i="1"/>
  <c r="X739" i="1"/>
  <c r="O740" i="1"/>
  <c r="P740" i="1"/>
  <c r="Q740" i="1"/>
  <c r="R740" i="1"/>
  <c r="S740" i="1"/>
  <c r="T740" i="1"/>
  <c r="U740" i="1"/>
  <c r="V740" i="1"/>
  <c r="W740" i="1"/>
  <c r="X740" i="1"/>
  <c r="O741" i="1"/>
  <c r="P741" i="1"/>
  <c r="Q741" i="1"/>
  <c r="R741" i="1"/>
  <c r="S741" i="1"/>
  <c r="T741" i="1"/>
  <c r="U741" i="1"/>
  <c r="V741" i="1"/>
  <c r="W741" i="1"/>
  <c r="X741" i="1"/>
  <c r="O742" i="1"/>
  <c r="P742" i="1"/>
  <c r="Q742" i="1"/>
  <c r="R742" i="1"/>
  <c r="S742" i="1"/>
  <c r="T742" i="1"/>
  <c r="U742" i="1"/>
  <c r="V742" i="1"/>
  <c r="W742" i="1"/>
  <c r="X742" i="1"/>
  <c r="O743" i="1"/>
  <c r="P743" i="1"/>
  <c r="Q743" i="1"/>
  <c r="R743" i="1"/>
  <c r="S743" i="1"/>
  <c r="T743" i="1"/>
  <c r="U743" i="1"/>
  <c r="V743" i="1"/>
  <c r="W743" i="1"/>
  <c r="X743" i="1"/>
  <c r="O744" i="1"/>
  <c r="P744" i="1"/>
  <c r="Q744" i="1"/>
  <c r="R744" i="1"/>
  <c r="S744" i="1"/>
  <c r="T744" i="1"/>
  <c r="U744" i="1"/>
  <c r="V744" i="1"/>
  <c r="W744" i="1"/>
  <c r="X744" i="1"/>
  <c r="O745" i="1"/>
  <c r="P745" i="1"/>
  <c r="Q745" i="1"/>
  <c r="R745" i="1"/>
  <c r="S745" i="1"/>
  <c r="T745" i="1"/>
  <c r="U745" i="1"/>
  <c r="V745" i="1"/>
  <c r="W745" i="1"/>
  <c r="X745" i="1"/>
  <c r="O746" i="1"/>
  <c r="P746" i="1"/>
  <c r="Q746" i="1"/>
  <c r="R746" i="1"/>
  <c r="S746" i="1"/>
  <c r="T746" i="1"/>
  <c r="U746" i="1"/>
  <c r="V746" i="1"/>
  <c r="W746" i="1"/>
  <c r="X746" i="1"/>
  <c r="O747" i="1"/>
  <c r="P747" i="1"/>
  <c r="Q747" i="1"/>
  <c r="R747" i="1"/>
  <c r="S747" i="1"/>
  <c r="T747" i="1"/>
  <c r="U747" i="1"/>
  <c r="V747" i="1"/>
  <c r="W747" i="1"/>
  <c r="X747" i="1"/>
  <c r="O748" i="1"/>
  <c r="P748" i="1"/>
  <c r="Q748" i="1"/>
  <c r="R748" i="1"/>
  <c r="S748" i="1"/>
  <c r="T748" i="1"/>
  <c r="U748" i="1"/>
  <c r="V748" i="1"/>
  <c r="W748" i="1"/>
  <c r="X748" i="1"/>
  <c r="O749" i="1"/>
  <c r="P749" i="1"/>
  <c r="Q749" i="1"/>
  <c r="R749" i="1"/>
  <c r="S749" i="1"/>
  <c r="T749" i="1"/>
  <c r="U749" i="1"/>
  <c r="V749" i="1"/>
  <c r="W749" i="1"/>
  <c r="X749" i="1"/>
  <c r="O750" i="1"/>
  <c r="P750" i="1"/>
  <c r="Q750" i="1"/>
  <c r="R750" i="1"/>
  <c r="S750" i="1"/>
  <c r="T750" i="1"/>
  <c r="U750" i="1"/>
  <c r="V750" i="1"/>
  <c r="W750" i="1"/>
  <c r="X750" i="1"/>
  <c r="O751" i="1"/>
  <c r="P751" i="1"/>
  <c r="Q751" i="1"/>
  <c r="R751" i="1"/>
  <c r="S751" i="1"/>
  <c r="T751" i="1"/>
  <c r="U751" i="1"/>
  <c r="V751" i="1"/>
  <c r="W751" i="1"/>
  <c r="X751" i="1"/>
  <c r="O752" i="1"/>
  <c r="P752" i="1"/>
  <c r="Q752" i="1"/>
  <c r="R752" i="1"/>
  <c r="S752" i="1"/>
  <c r="T752" i="1"/>
  <c r="U752" i="1"/>
  <c r="V752" i="1"/>
  <c r="W752" i="1"/>
  <c r="X752" i="1"/>
  <c r="O753" i="1"/>
  <c r="P753" i="1"/>
  <c r="Q753" i="1"/>
  <c r="R753" i="1"/>
  <c r="S753" i="1"/>
  <c r="T753" i="1"/>
  <c r="U753" i="1"/>
  <c r="V753" i="1"/>
  <c r="W753" i="1"/>
  <c r="X753" i="1"/>
  <c r="O754" i="1"/>
  <c r="P754" i="1"/>
  <c r="Q754" i="1"/>
  <c r="R754" i="1"/>
  <c r="S754" i="1"/>
  <c r="T754" i="1"/>
  <c r="U754" i="1"/>
  <c r="V754" i="1"/>
  <c r="W754" i="1"/>
  <c r="X754" i="1"/>
  <c r="O755" i="1"/>
  <c r="P755" i="1"/>
  <c r="Q755" i="1"/>
  <c r="R755" i="1"/>
  <c r="S755" i="1"/>
  <c r="T755" i="1"/>
  <c r="U755" i="1"/>
  <c r="V755" i="1"/>
  <c r="W755" i="1"/>
  <c r="X755" i="1"/>
  <c r="O756" i="1"/>
  <c r="P756" i="1"/>
  <c r="Q756" i="1"/>
  <c r="R756" i="1"/>
  <c r="S756" i="1"/>
  <c r="T756" i="1"/>
  <c r="U756" i="1"/>
  <c r="V756" i="1"/>
  <c r="W756" i="1"/>
  <c r="X756" i="1"/>
  <c r="O757" i="1"/>
  <c r="P757" i="1"/>
  <c r="Q757" i="1"/>
  <c r="R757" i="1"/>
  <c r="S757" i="1"/>
  <c r="T757" i="1"/>
  <c r="U757" i="1"/>
  <c r="V757" i="1"/>
  <c r="W757" i="1"/>
  <c r="X757" i="1"/>
  <c r="O758" i="1"/>
  <c r="P758" i="1"/>
  <c r="Q758" i="1"/>
  <c r="R758" i="1"/>
  <c r="S758" i="1"/>
  <c r="T758" i="1"/>
  <c r="U758" i="1"/>
  <c r="V758" i="1"/>
  <c r="W758" i="1"/>
  <c r="X758" i="1"/>
  <c r="O759" i="1"/>
  <c r="P759" i="1"/>
  <c r="Q759" i="1"/>
  <c r="R759" i="1"/>
  <c r="S759" i="1"/>
  <c r="T759" i="1"/>
  <c r="U759" i="1"/>
  <c r="V759" i="1"/>
  <c r="W759" i="1"/>
  <c r="X759" i="1"/>
  <c r="O760" i="1"/>
  <c r="P760" i="1"/>
  <c r="Q760" i="1"/>
  <c r="R760" i="1"/>
  <c r="S760" i="1"/>
  <c r="T760" i="1"/>
  <c r="U760" i="1"/>
  <c r="V760" i="1"/>
  <c r="W760" i="1"/>
  <c r="X760" i="1"/>
  <c r="O761" i="1"/>
  <c r="P761" i="1"/>
  <c r="Q761" i="1"/>
  <c r="R761" i="1"/>
  <c r="S761" i="1"/>
  <c r="T761" i="1"/>
  <c r="U761" i="1"/>
  <c r="V761" i="1"/>
  <c r="W761" i="1"/>
  <c r="X761" i="1"/>
  <c r="O762" i="1"/>
  <c r="P762" i="1"/>
  <c r="Q762" i="1"/>
  <c r="R762" i="1"/>
  <c r="S762" i="1"/>
  <c r="T762" i="1"/>
  <c r="U762" i="1"/>
  <c r="V762" i="1"/>
  <c r="W762" i="1"/>
  <c r="X762" i="1"/>
  <c r="O763" i="1"/>
  <c r="P763" i="1"/>
  <c r="Q763" i="1"/>
  <c r="R763" i="1"/>
  <c r="S763" i="1"/>
  <c r="T763" i="1"/>
  <c r="U763" i="1"/>
  <c r="V763" i="1"/>
  <c r="W763" i="1"/>
  <c r="X763" i="1"/>
  <c r="O764" i="1"/>
  <c r="P764" i="1"/>
  <c r="Q764" i="1"/>
  <c r="R764" i="1"/>
  <c r="S764" i="1"/>
  <c r="T764" i="1"/>
  <c r="U764" i="1"/>
  <c r="V764" i="1"/>
  <c r="W764" i="1"/>
  <c r="X764" i="1"/>
  <c r="O765" i="1"/>
  <c r="P765" i="1"/>
  <c r="Q765" i="1"/>
  <c r="R765" i="1"/>
  <c r="S765" i="1"/>
  <c r="T765" i="1"/>
  <c r="U765" i="1"/>
  <c r="V765" i="1"/>
  <c r="W765" i="1"/>
  <c r="X765" i="1"/>
  <c r="O766" i="1"/>
  <c r="P766" i="1"/>
  <c r="Q766" i="1"/>
  <c r="R766" i="1"/>
  <c r="S766" i="1"/>
  <c r="T766" i="1"/>
  <c r="U766" i="1"/>
  <c r="V766" i="1"/>
  <c r="W766" i="1"/>
  <c r="X766" i="1"/>
  <c r="O767" i="1"/>
  <c r="P767" i="1"/>
  <c r="Q767" i="1"/>
  <c r="R767" i="1"/>
  <c r="S767" i="1"/>
  <c r="T767" i="1"/>
  <c r="U767" i="1"/>
  <c r="V767" i="1"/>
  <c r="W767" i="1"/>
  <c r="X767" i="1"/>
  <c r="O768" i="1"/>
  <c r="P768" i="1"/>
  <c r="Q768" i="1"/>
  <c r="R768" i="1"/>
  <c r="S768" i="1"/>
  <c r="T768" i="1"/>
  <c r="U768" i="1"/>
  <c r="V768" i="1"/>
  <c r="W768" i="1"/>
  <c r="X768" i="1"/>
  <c r="O769" i="1"/>
  <c r="P769" i="1"/>
  <c r="Q769" i="1"/>
  <c r="R769" i="1"/>
  <c r="S769" i="1"/>
  <c r="T769" i="1"/>
  <c r="U769" i="1"/>
  <c r="V769" i="1"/>
  <c r="W769" i="1"/>
  <c r="X769" i="1"/>
  <c r="O770" i="1"/>
  <c r="P770" i="1"/>
  <c r="Q770" i="1"/>
  <c r="R770" i="1"/>
  <c r="S770" i="1"/>
  <c r="T770" i="1"/>
  <c r="U770" i="1"/>
  <c r="V770" i="1"/>
  <c r="W770" i="1"/>
  <c r="X770" i="1"/>
  <c r="O771" i="1"/>
  <c r="P771" i="1"/>
  <c r="Q771" i="1"/>
  <c r="R771" i="1"/>
  <c r="S771" i="1"/>
  <c r="T771" i="1"/>
  <c r="U771" i="1"/>
  <c r="V771" i="1"/>
  <c r="W771" i="1"/>
  <c r="X771" i="1"/>
  <c r="O772" i="1"/>
  <c r="P772" i="1"/>
  <c r="Q772" i="1"/>
  <c r="R772" i="1"/>
  <c r="S772" i="1"/>
  <c r="T772" i="1"/>
  <c r="U772" i="1"/>
  <c r="V772" i="1"/>
  <c r="W772" i="1"/>
  <c r="X772" i="1"/>
  <c r="O773" i="1"/>
  <c r="P773" i="1"/>
  <c r="Q773" i="1"/>
  <c r="R773" i="1"/>
  <c r="S773" i="1"/>
  <c r="T773" i="1"/>
  <c r="U773" i="1"/>
  <c r="V773" i="1"/>
  <c r="W773" i="1"/>
  <c r="X773" i="1"/>
  <c r="O774" i="1"/>
  <c r="P774" i="1"/>
  <c r="Q774" i="1"/>
  <c r="R774" i="1"/>
  <c r="S774" i="1"/>
  <c r="T774" i="1"/>
  <c r="U774" i="1"/>
  <c r="V774" i="1"/>
  <c r="W774" i="1"/>
  <c r="X774" i="1"/>
  <c r="O775" i="1"/>
  <c r="P775" i="1"/>
  <c r="Q775" i="1"/>
  <c r="R775" i="1"/>
  <c r="S775" i="1"/>
  <c r="T775" i="1"/>
  <c r="U775" i="1"/>
  <c r="V775" i="1"/>
  <c r="W775" i="1"/>
  <c r="X775" i="1"/>
  <c r="O776" i="1"/>
  <c r="P776" i="1"/>
  <c r="Q776" i="1"/>
  <c r="R776" i="1"/>
  <c r="S776" i="1"/>
  <c r="T776" i="1"/>
  <c r="U776" i="1"/>
  <c r="V776" i="1"/>
  <c r="W776" i="1"/>
  <c r="X776" i="1"/>
  <c r="O777" i="1"/>
  <c r="P777" i="1"/>
  <c r="Q777" i="1"/>
  <c r="R777" i="1"/>
  <c r="S777" i="1"/>
  <c r="T777" i="1"/>
  <c r="U777" i="1"/>
  <c r="V777" i="1"/>
  <c r="W777" i="1"/>
  <c r="X777" i="1"/>
  <c r="O778" i="1"/>
  <c r="P778" i="1"/>
  <c r="Q778" i="1"/>
  <c r="R778" i="1"/>
  <c r="S778" i="1"/>
  <c r="T778" i="1"/>
  <c r="U778" i="1"/>
  <c r="V778" i="1"/>
  <c r="W778" i="1"/>
  <c r="X778" i="1"/>
  <c r="O779" i="1"/>
  <c r="P779" i="1"/>
  <c r="Q779" i="1"/>
  <c r="R779" i="1"/>
  <c r="S779" i="1"/>
  <c r="T779" i="1"/>
  <c r="U779" i="1"/>
  <c r="V779" i="1"/>
  <c r="W779" i="1"/>
  <c r="X779" i="1"/>
  <c r="O780" i="1"/>
  <c r="P780" i="1"/>
  <c r="Q780" i="1"/>
  <c r="R780" i="1"/>
  <c r="S780" i="1"/>
  <c r="T780" i="1"/>
  <c r="U780" i="1"/>
  <c r="V780" i="1"/>
  <c r="W780" i="1"/>
  <c r="X780" i="1"/>
  <c r="O781" i="1"/>
  <c r="P781" i="1"/>
  <c r="Q781" i="1"/>
  <c r="R781" i="1"/>
  <c r="S781" i="1"/>
  <c r="T781" i="1"/>
  <c r="U781" i="1"/>
  <c r="V781" i="1"/>
  <c r="W781" i="1"/>
  <c r="X781" i="1"/>
  <c r="O782" i="1"/>
  <c r="P782" i="1"/>
  <c r="Q782" i="1"/>
  <c r="R782" i="1"/>
  <c r="S782" i="1"/>
  <c r="T782" i="1"/>
  <c r="U782" i="1"/>
  <c r="V782" i="1"/>
  <c r="W782" i="1"/>
  <c r="X782" i="1"/>
  <c r="O783" i="1"/>
  <c r="P783" i="1"/>
  <c r="Q783" i="1"/>
  <c r="R783" i="1"/>
  <c r="S783" i="1"/>
  <c r="T783" i="1"/>
  <c r="U783" i="1"/>
  <c r="V783" i="1"/>
  <c r="W783" i="1"/>
  <c r="X783" i="1"/>
  <c r="O784" i="1"/>
  <c r="P784" i="1"/>
  <c r="Q784" i="1"/>
  <c r="R784" i="1"/>
  <c r="S784" i="1"/>
  <c r="T784" i="1"/>
  <c r="U784" i="1"/>
  <c r="V784" i="1"/>
  <c r="W784" i="1"/>
  <c r="X784" i="1"/>
  <c r="O785" i="1"/>
  <c r="P785" i="1"/>
  <c r="Q785" i="1"/>
  <c r="R785" i="1"/>
  <c r="S785" i="1"/>
  <c r="T785" i="1"/>
  <c r="U785" i="1"/>
  <c r="V785" i="1"/>
  <c r="W785" i="1"/>
  <c r="X785" i="1"/>
  <c r="O786" i="1"/>
  <c r="P786" i="1"/>
  <c r="Q786" i="1"/>
  <c r="R786" i="1"/>
  <c r="S786" i="1"/>
  <c r="T786" i="1"/>
  <c r="U786" i="1"/>
  <c r="V786" i="1"/>
  <c r="W786" i="1"/>
  <c r="X786" i="1"/>
  <c r="O787" i="1"/>
  <c r="P787" i="1"/>
  <c r="Q787" i="1"/>
  <c r="R787" i="1"/>
  <c r="S787" i="1"/>
  <c r="T787" i="1"/>
  <c r="U787" i="1"/>
  <c r="V787" i="1"/>
  <c r="W787" i="1"/>
  <c r="X787" i="1"/>
  <c r="O788" i="1"/>
  <c r="P788" i="1"/>
  <c r="Q788" i="1"/>
  <c r="R788" i="1"/>
  <c r="S788" i="1"/>
  <c r="T788" i="1"/>
  <c r="U788" i="1"/>
  <c r="V788" i="1"/>
  <c r="W788" i="1"/>
  <c r="X788" i="1"/>
  <c r="O789" i="1"/>
  <c r="P789" i="1"/>
  <c r="Q789" i="1"/>
  <c r="R789" i="1"/>
  <c r="S789" i="1"/>
  <c r="T789" i="1"/>
  <c r="U789" i="1"/>
  <c r="V789" i="1"/>
  <c r="W789" i="1"/>
  <c r="X789" i="1"/>
  <c r="O790" i="1"/>
  <c r="P790" i="1"/>
  <c r="Q790" i="1"/>
  <c r="R790" i="1"/>
  <c r="S790" i="1"/>
  <c r="T790" i="1"/>
  <c r="U790" i="1"/>
  <c r="V790" i="1"/>
  <c r="W790" i="1"/>
  <c r="X790" i="1"/>
  <c r="O791" i="1"/>
  <c r="P791" i="1"/>
  <c r="Q791" i="1"/>
  <c r="R791" i="1"/>
  <c r="S791" i="1"/>
  <c r="T791" i="1"/>
  <c r="U791" i="1"/>
  <c r="V791" i="1"/>
  <c r="W791" i="1"/>
  <c r="X791" i="1"/>
  <c r="O792" i="1"/>
  <c r="P792" i="1"/>
  <c r="Q792" i="1"/>
  <c r="R792" i="1"/>
  <c r="S792" i="1"/>
  <c r="T792" i="1"/>
  <c r="U792" i="1"/>
  <c r="V792" i="1"/>
  <c r="W792" i="1"/>
  <c r="X792" i="1"/>
  <c r="O793" i="1"/>
  <c r="P793" i="1"/>
  <c r="Q793" i="1"/>
  <c r="R793" i="1"/>
  <c r="S793" i="1"/>
  <c r="T793" i="1"/>
  <c r="U793" i="1"/>
  <c r="V793" i="1"/>
  <c r="W793" i="1"/>
  <c r="X793" i="1"/>
  <c r="O794" i="1"/>
  <c r="P794" i="1"/>
  <c r="Q794" i="1"/>
  <c r="R794" i="1"/>
  <c r="S794" i="1"/>
  <c r="T794" i="1"/>
  <c r="U794" i="1"/>
  <c r="V794" i="1"/>
  <c r="W794" i="1"/>
  <c r="X794" i="1"/>
  <c r="O795" i="1"/>
  <c r="P795" i="1"/>
  <c r="Q795" i="1"/>
  <c r="R795" i="1"/>
  <c r="S795" i="1"/>
  <c r="T795" i="1"/>
  <c r="U795" i="1"/>
  <c r="V795" i="1"/>
  <c r="W795" i="1"/>
  <c r="X795" i="1"/>
  <c r="O796" i="1"/>
  <c r="P796" i="1"/>
  <c r="Q796" i="1"/>
  <c r="R796" i="1"/>
  <c r="S796" i="1"/>
  <c r="T796" i="1"/>
  <c r="U796" i="1"/>
  <c r="V796" i="1"/>
  <c r="W796" i="1"/>
  <c r="X796" i="1"/>
  <c r="O797" i="1"/>
  <c r="P797" i="1"/>
  <c r="Q797" i="1"/>
  <c r="R797" i="1"/>
  <c r="S797" i="1"/>
  <c r="T797" i="1"/>
  <c r="U797" i="1"/>
  <c r="V797" i="1"/>
  <c r="W797" i="1"/>
  <c r="X797" i="1"/>
  <c r="O798" i="1"/>
  <c r="P798" i="1"/>
  <c r="Q798" i="1"/>
  <c r="R798" i="1"/>
  <c r="S798" i="1"/>
  <c r="T798" i="1"/>
  <c r="U798" i="1"/>
  <c r="V798" i="1"/>
  <c r="W798" i="1"/>
  <c r="X798" i="1"/>
  <c r="O799" i="1"/>
  <c r="P799" i="1"/>
  <c r="Q799" i="1"/>
  <c r="R799" i="1"/>
  <c r="S799" i="1"/>
  <c r="T799" i="1"/>
  <c r="U799" i="1"/>
  <c r="V799" i="1"/>
  <c r="W799" i="1"/>
  <c r="X799" i="1"/>
  <c r="O800" i="1"/>
  <c r="P800" i="1"/>
  <c r="Q800" i="1"/>
  <c r="R800" i="1"/>
  <c r="S800" i="1"/>
  <c r="T800" i="1"/>
  <c r="U800" i="1"/>
  <c r="V800" i="1"/>
  <c r="W800" i="1"/>
  <c r="X800" i="1"/>
  <c r="O801" i="1"/>
  <c r="P801" i="1"/>
  <c r="Q801" i="1"/>
  <c r="R801" i="1"/>
  <c r="S801" i="1"/>
  <c r="T801" i="1"/>
  <c r="U801" i="1"/>
  <c r="V801" i="1"/>
  <c r="W801" i="1"/>
  <c r="X801" i="1"/>
  <c r="O802" i="1"/>
  <c r="P802" i="1"/>
  <c r="Q802" i="1"/>
  <c r="R802" i="1"/>
  <c r="S802" i="1"/>
  <c r="T802" i="1"/>
  <c r="U802" i="1"/>
  <c r="V802" i="1"/>
  <c r="W802" i="1"/>
  <c r="X802" i="1"/>
  <c r="O803" i="1"/>
  <c r="P803" i="1"/>
  <c r="Q803" i="1"/>
  <c r="R803" i="1"/>
  <c r="S803" i="1"/>
  <c r="T803" i="1"/>
  <c r="U803" i="1"/>
  <c r="V803" i="1"/>
  <c r="W803" i="1"/>
  <c r="X803" i="1"/>
  <c r="O804" i="1"/>
  <c r="P804" i="1"/>
  <c r="Q804" i="1"/>
  <c r="R804" i="1"/>
  <c r="S804" i="1"/>
  <c r="T804" i="1"/>
  <c r="U804" i="1"/>
  <c r="V804" i="1"/>
  <c r="W804" i="1"/>
  <c r="X804" i="1"/>
  <c r="O805" i="1"/>
  <c r="P805" i="1"/>
  <c r="Q805" i="1"/>
  <c r="R805" i="1"/>
  <c r="S805" i="1"/>
  <c r="T805" i="1"/>
  <c r="U805" i="1"/>
  <c r="V805" i="1"/>
  <c r="W805" i="1"/>
  <c r="X805" i="1"/>
  <c r="O806" i="1"/>
  <c r="P806" i="1"/>
  <c r="Q806" i="1"/>
  <c r="R806" i="1"/>
  <c r="S806" i="1"/>
  <c r="T806" i="1"/>
  <c r="U806" i="1"/>
  <c r="V806" i="1"/>
  <c r="W806" i="1"/>
  <c r="X806" i="1"/>
  <c r="O807" i="1"/>
  <c r="P807" i="1"/>
  <c r="Q807" i="1"/>
  <c r="R807" i="1"/>
  <c r="S807" i="1"/>
  <c r="T807" i="1"/>
  <c r="U807" i="1"/>
  <c r="V807" i="1"/>
  <c r="W807" i="1"/>
  <c r="X807" i="1"/>
  <c r="O808" i="1"/>
  <c r="P808" i="1"/>
  <c r="Q808" i="1"/>
  <c r="R808" i="1"/>
  <c r="S808" i="1"/>
  <c r="T808" i="1"/>
  <c r="U808" i="1"/>
  <c r="V808" i="1"/>
  <c r="W808" i="1"/>
  <c r="X808" i="1"/>
  <c r="O809" i="1"/>
  <c r="P809" i="1"/>
  <c r="Q809" i="1"/>
  <c r="R809" i="1"/>
  <c r="S809" i="1"/>
  <c r="T809" i="1"/>
  <c r="U809" i="1"/>
  <c r="V809" i="1"/>
  <c r="W809" i="1"/>
  <c r="X809" i="1"/>
  <c r="O810" i="1"/>
  <c r="P810" i="1"/>
  <c r="Q810" i="1"/>
  <c r="R810" i="1"/>
  <c r="S810" i="1"/>
  <c r="T810" i="1"/>
  <c r="U810" i="1"/>
  <c r="V810" i="1"/>
  <c r="W810" i="1"/>
  <c r="X810" i="1"/>
  <c r="O811" i="1"/>
  <c r="P811" i="1"/>
  <c r="Q811" i="1"/>
  <c r="R811" i="1"/>
  <c r="S811" i="1"/>
  <c r="T811" i="1"/>
  <c r="U811" i="1"/>
  <c r="V811" i="1"/>
  <c r="W811" i="1"/>
  <c r="X811" i="1"/>
  <c r="O812" i="1"/>
  <c r="P812" i="1"/>
  <c r="Q812" i="1"/>
  <c r="R812" i="1"/>
  <c r="S812" i="1"/>
  <c r="T812" i="1"/>
  <c r="U812" i="1"/>
  <c r="V812" i="1"/>
  <c r="W812" i="1"/>
  <c r="X812" i="1"/>
  <c r="O813" i="1"/>
  <c r="P813" i="1"/>
  <c r="Q813" i="1"/>
  <c r="R813" i="1"/>
  <c r="S813" i="1"/>
  <c r="T813" i="1"/>
  <c r="U813" i="1"/>
  <c r="V813" i="1"/>
  <c r="W813" i="1"/>
  <c r="X813" i="1"/>
  <c r="O814" i="1"/>
  <c r="P814" i="1"/>
  <c r="Q814" i="1"/>
  <c r="R814" i="1"/>
  <c r="S814" i="1"/>
  <c r="T814" i="1"/>
  <c r="U814" i="1"/>
  <c r="V814" i="1"/>
  <c r="W814" i="1"/>
  <c r="X814" i="1"/>
  <c r="O815" i="1"/>
  <c r="P815" i="1"/>
  <c r="Q815" i="1"/>
  <c r="R815" i="1"/>
  <c r="S815" i="1"/>
  <c r="T815" i="1"/>
  <c r="U815" i="1"/>
  <c r="V815" i="1"/>
  <c r="W815" i="1"/>
  <c r="X815" i="1"/>
  <c r="O816" i="1"/>
  <c r="P816" i="1"/>
  <c r="Q816" i="1"/>
  <c r="R816" i="1"/>
  <c r="S816" i="1"/>
  <c r="T816" i="1"/>
  <c r="U816" i="1"/>
  <c r="V816" i="1"/>
  <c r="W816" i="1"/>
  <c r="X816" i="1"/>
  <c r="O817" i="1"/>
  <c r="P817" i="1"/>
  <c r="Q817" i="1"/>
  <c r="R817" i="1"/>
  <c r="S817" i="1"/>
  <c r="T817" i="1"/>
  <c r="U817" i="1"/>
  <c r="V817" i="1"/>
  <c r="W817" i="1"/>
  <c r="X817" i="1"/>
  <c r="O818" i="1"/>
  <c r="P818" i="1"/>
  <c r="Q818" i="1"/>
  <c r="R818" i="1"/>
  <c r="S818" i="1"/>
  <c r="T818" i="1"/>
  <c r="U818" i="1"/>
  <c r="V818" i="1"/>
  <c r="W818" i="1"/>
  <c r="X818" i="1"/>
  <c r="O819" i="1"/>
  <c r="P819" i="1"/>
  <c r="Q819" i="1"/>
  <c r="R819" i="1"/>
  <c r="S819" i="1"/>
  <c r="T819" i="1"/>
  <c r="U819" i="1"/>
  <c r="V819" i="1"/>
  <c r="W819" i="1"/>
  <c r="X819" i="1"/>
  <c r="O820" i="1"/>
  <c r="P820" i="1"/>
  <c r="Q820" i="1"/>
  <c r="R820" i="1"/>
  <c r="S820" i="1"/>
  <c r="T820" i="1"/>
  <c r="U820" i="1"/>
  <c r="V820" i="1"/>
  <c r="W820" i="1"/>
  <c r="X820" i="1"/>
  <c r="O821" i="1"/>
  <c r="P821" i="1"/>
  <c r="Q821" i="1"/>
  <c r="R821" i="1"/>
  <c r="S821" i="1"/>
  <c r="T821" i="1"/>
  <c r="U821" i="1"/>
  <c r="V821" i="1"/>
  <c r="W821" i="1"/>
  <c r="X821" i="1"/>
  <c r="O822" i="1"/>
  <c r="P822" i="1"/>
  <c r="Q822" i="1"/>
  <c r="R822" i="1"/>
  <c r="S822" i="1"/>
  <c r="T822" i="1"/>
  <c r="U822" i="1"/>
  <c r="V822" i="1"/>
  <c r="W822" i="1"/>
  <c r="X822" i="1"/>
  <c r="O823" i="1"/>
  <c r="P823" i="1"/>
  <c r="Q823" i="1"/>
  <c r="R823" i="1"/>
  <c r="S823" i="1"/>
  <c r="T823" i="1"/>
  <c r="U823" i="1"/>
  <c r="V823" i="1"/>
  <c r="W823" i="1"/>
  <c r="X823" i="1"/>
  <c r="O824" i="1"/>
  <c r="P824" i="1"/>
  <c r="Q824" i="1"/>
  <c r="R824" i="1"/>
  <c r="S824" i="1"/>
  <c r="T824" i="1"/>
  <c r="U824" i="1"/>
  <c r="V824" i="1"/>
  <c r="W824" i="1"/>
  <c r="X824" i="1"/>
  <c r="O825" i="1"/>
  <c r="P825" i="1"/>
  <c r="Q825" i="1"/>
  <c r="R825" i="1"/>
  <c r="S825" i="1"/>
  <c r="T825" i="1"/>
  <c r="U825" i="1"/>
  <c r="V825" i="1"/>
  <c r="W825" i="1"/>
  <c r="X825" i="1"/>
  <c r="O826" i="1"/>
  <c r="P826" i="1"/>
  <c r="Q826" i="1"/>
  <c r="R826" i="1"/>
  <c r="S826" i="1"/>
  <c r="T826" i="1"/>
  <c r="U826" i="1"/>
  <c r="V826" i="1"/>
  <c r="W826" i="1"/>
  <c r="X826" i="1"/>
  <c r="O827" i="1"/>
  <c r="P827" i="1"/>
  <c r="Q827" i="1"/>
  <c r="R827" i="1"/>
  <c r="S827" i="1"/>
  <c r="T827" i="1"/>
  <c r="U827" i="1"/>
  <c r="V827" i="1"/>
  <c r="W827" i="1"/>
  <c r="X827" i="1"/>
  <c r="O828" i="1"/>
  <c r="P828" i="1"/>
  <c r="Q828" i="1"/>
  <c r="R828" i="1"/>
  <c r="S828" i="1"/>
  <c r="T828" i="1"/>
  <c r="U828" i="1"/>
  <c r="V828" i="1"/>
  <c r="W828" i="1"/>
  <c r="X828" i="1"/>
  <c r="O829" i="1"/>
  <c r="P829" i="1"/>
  <c r="Q829" i="1"/>
  <c r="R829" i="1"/>
  <c r="S829" i="1"/>
  <c r="T829" i="1"/>
  <c r="U829" i="1"/>
  <c r="V829" i="1"/>
  <c r="W829" i="1"/>
  <c r="X829" i="1"/>
  <c r="O830" i="1"/>
  <c r="P830" i="1"/>
  <c r="Q830" i="1"/>
  <c r="R830" i="1"/>
  <c r="S830" i="1"/>
  <c r="T830" i="1"/>
  <c r="U830" i="1"/>
  <c r="V830" i="1"/>
  <c r="W830" i="1"/>
  <c r="X830" i="1"/>
  <c r="O831" i="1"/>
  <c r="P831" i="1"/>
  <c r="Q831" i="1"/>
  <c r="R831" i="1"/>
  <c r="S831" i="1"/>
  <c r="T831" i="1"/>
  <c r="U831" i="1"/>
  <c r="V831" i="1"/>
  <c r="W831" i="1"/>
  <c r="X831" i="1"/>
  <c r="O832" i="1"/>
  <c r="P832" i="1"/>
  <c r="Q832" i="1"/>
  <c r="R832" i="1"/>
  <c r="S832" i="1"/>
  <c r="T832" i="1"/>
  <c r="U832" i="1"/>
  <c r="V832" i="1"/>
  <c r="W832" i="1"/>
  <c r="X832" i="1"/>
  <c r="O833" i="1"/>
  <c r="P833" i="1"/>
  <c r="Q833" i="1"/>
  <c r="R833" i="1"/>
  <c r="S833" i="1"/>
  <c r="T833" i="1"/>
  <c r="U833" i="1"/>
  <c r="V833" i="1"/>
  <c r="W833" i="1"/>
  <c r="X833" i="1"/>
  <c r="O834" i="1"/>
  <c r="P834" i="1"/>
  <c r="Q834" i="1"/>
  <c r="R834" i="1"/>
  <c r="S834" i="1"/>
  <c r="T834" i="1"/>
  <c r="U834" i="1"/>
  <c r="V834" i="1"/>
  <c r="W834" i="1"/>
  <c r="X834" i="1"/>
  <c r="O835" i="1"/>
  <c r="P835" i="1"/>
  <c r="Q835" i="1"/>
  <c r="R835" i="1"/>
  <c r="S835" i="1"/>
  <c r="T835" i="1"/>
  <c r="U835" i="1"/>
  <c r="V835" i="1"/>
  <c r="W835" i="1"/>
  <c r="X835" i="1"/>
  <c r="O836" i="1"/>
  <c r="P836" i="1"/>
  <c r="Q836" i="1"/>
  <c r="R836" i="1"/>
  <c r="S836" i="1"/>
  <c r="T836" i="1"/>
  <c r="U836" i="1"/>
  <c r="V836" i="1"/>
  <c r="W836" i="1"/>
  <c r="X836" i="1"/>
  <c r="O837" i="1"/>
  <c r="P837" i="1"/>
  <c r="Q837" i="1"/>
  <c r="R837" i="1"/>
  <c r="S837" i="1"/>
  <c r="T837" i="1"/>
  <c r="U837" i="1"/>
  <c r="V837" i="1"/>
  <c r="W837" i="1"/>
  <c r="X837" i="1"/>
  <c r="O838" i="1"/>
  <c r="P838" i="1"/>
  <c r="Q838" i="1"/>
  <c r="R838" i="1"/>
  <c r="S838" i="1"/>
  <c r="T838" i="1"/>
  <c r="U838" i="1"/>
  <c r="V838" i="1"/>
  <c r="W838" i="1"/>
  <c r="X838" i="1"/>
  <c r="O839" i="1"/>
  <c r="P839" i="1"/>
  <c r="Q839" i="1"/>
  <c r="R839" i="1"/>
  <c r="S839" i="1"/>
  <c r="T839" i="1"/>
  <c r="U839" i="1"/>
  <c r="V839" i="1"/>
  <c r="W839" i="1"/>
  <c r="X839" i="1"/>
  <c r="O840" i="1"/>
  <c r="P840" i="1"/>
  <c r="Q840" i="1"/>
  <c r="R840" i="1"/>
  <c r="S840" i="1"/>
  <c r="T840" i="1"/>
  <c r="U840" i="1"/>
  <c r="V840" i="1"/>
  <c r="W840" i="1"/>
  <c r="X840" i="1"/>
  <c r="O841" i="1"/>
  <c r="P841" i="1"/>
  <c r="Q841" i="1"/>
  <c r="R841" i="1"/>
  <c r="S841" i="1"/>
  <c r="T841" i="1"/>
  <c r="U841" i="1"/>
  <c r="V841" i="1"/>
  <c r="W841" i="1"/>
  <c r="X841" i="1"/>
  <c r="O842" i="1"/>
  <c r="P842" i="1"/>
  <c r="Q842" i="1"/>
  <c r="R842" i="1"/>
  <c r="S842" i="1"/>
  <c r="T842" i="1"/>
  <c r="U842" i="1"/>
  <c r="V842" i="1"/>
  <c r="W842" i="1"/>
  <c r="X842" i="1"/>
  <c r="O843" i="1"/>
  <c r="P843" i="1"/>
  <c r="Q843" i="1"/>
  <c r="R843" i="1"/>
  <c r="S843" i="1"/>
  <c r="T843" i="1"/>
  <c r="U843" i="1"/>
  <c r="V843" i="1"/>
  <c r="W843" i="1"/>
  <c r="X843" i="1"/>
  <c r="O844" i="1"/>
  <c r="P844" i="1"/>
  <c r="Q844" i="1"/>
  <c r="R844" i="1"/>
  <c r="S844" i="1"/>
  <c r="T844" i="1"/>
  <c r="U844" i="1"/>
  <c r="V844" i="1"/>
  <c r="W844" i="1"/>
  <c r="X844" i="1"/>
  <c r="O845" i="1"/>
  <c r="P845" i="1"/>
  <c r="Q845" i="1"/>
  <c r="R845" i="1"/>
  <c r="S845" i="1"/>
  <c r="T845" i="1"/>
  <c r="U845" i="1"/>
  <c r="V845" i="1"/>
  <c r="W845" i="1"/>
  <c r="X845" i="1"/>
  <c r="O846" i="1"/>
  <c r="P846" i="1"/>
  <c r="Q846" i="1"/>
  <c r="R846" i="1"/>
  <c r="S846" i="1"/>
  <c r="T846" i="1"/>
  <c r="U846" i="1"/>
  <c r="V846" i="1"/>
  <c r="W846" i="1"/>
  <c r="X846" i="1"/>
  <c r="O847" i="1"/>
  <c r="P847" i="1"/>
  <c r="Q847" i="1"/>
  <c r="R847" i="1"/>
  <c r="S847" i="1"/>
  <c r="T847" i="1"/>
  <c r="U847" i="1"/>
  <c r="V847" i="1"/>
  <c r="W847" i="1"/>
  <c r="X847" i="1"/>
  <c r="O848" i="1"/>
  <c r="P848" i="1"/>
  <c r="Q848" i="1"/>
  <c r="R848" i="1"/>
  <c r="S848" i="1"/>
  <c r="T848" i="1"/>
  <c r="U848" i="1"/>
  <c r="V848" i="1"/>
  <c r="W848" i="1"/>
  <c r="X848" i="1"/>
  <c r="O849" i="1"/>
  <c r="P849" i="1"/>
  <c r="Q849" i="1"/>
  <c r="R849" i="1"/>
  <c r="S849" i="1"/>
  <c r="T849" i="1"/>
  <c r="U849" i="1"/>
  <c r="V849" i="1"/>
  <c r="W849" i="1"/>
  <c r="X849" i="1"/>
  <c r="O850" i="1"/>
  <c r="P850" i="1"/>
  <c r="Q850" i="1"/>
  <c r="R850" i="1"/>
  <c r="S850" i="1"/>
  <c r="T850" i="1"/>
  <c r="U850" i="1"/>
  <c r="V850" i="1"/>
  <c r="W850" i="1"/>
  <c r="X850" i="1"/>
  <c r="O851" i="1"/>
  <c r="P851" i="1"/>
  <c r="Q851" i="1"/>
  <c r="R851" i="1"/>
  <c r="S851" i="1"/>
  <c r="T851" i="1"/>
  <c r="U851" i="1"/>
  <c r="V851" i="1"/>
  <c r="W851" i="1"/>
  <c r="X851" i="1"/>
  <c r="O852" i="1"/>
  <c r="P852" i="1"/>
  <c r="Q852" i="1"/>
  <c r="R852" i="1"/>
  <c r="S852" i="1"/>
  <c r="T852" i="1"/>
  <c r="U852" i="1"/>
  <c r="V852" i="1"/>
  <c r="W852" i="1"/>
  <c r="X852" i="1"/>
  <c r="O853" i="1"/>
  <c r="P853" i="1"/>
  <c r="Q853" i="1"/>
  <c r="R853" i="1"/>
  <c r="S853" i="1"/>
  <c r="T853" i="1"/>
  <c r="U853" i="1"/>
  <c r="V853" i="1"/>
  <c r="W853" i="1"/>
  <c r="X853" i="1"/>
  <c r="O854" i="1"/>
  <c r="P854" i="1"/>
  <c r="Q854" i="1"/>
  <c r="R854" i="1"/>
  <c r="S854" i="1"/>
  <c r="T854" i="1"/>
  <c r="U854" i="1"/>
  <c r="V854" i="1"/>
  <c r="W854" i="1"/>
  <c r="X854" i="1"/>
  <c r="O855" i="1"/>
  <c r="P855" i="1"/>
  <c r="Q855" i="1"/>
  <c r="R855" i="1"/>
  <c r="S855" i="1"/>
  <c r="T855" i="1"/>
  <c r="U855" i="1"/>
  <c r="V855" i="1"/>
  <c r="W855" i="1"/>
  <c r="X855" i="1"/>
  <c r="O856" i="1"/>
  <c r="P856" i="1"/>
  <c r="Q856" i="1"/>
  <c r="R856" i="1"/>
  <c r="S856" i="1"/>
  <c r="T856" i="1"/>
  <c r="U856" i="1"/>
  <c r="V856" i="1"/>
  <c r="W856" i="1"/>
  <c r="X856" i="1"/>
  <c r="O857" i="1"/>
  <c r="P857" i="1"/>
  <c r="Q857" i="1"/>
  <c r="R857" i="1"/>
  <c r="S857" i="1"/>
  <c r="T857" i="1"/>
  <c r="U857" i="1"/>
  <c r="V857" i="1"/>
  <c r="W857" i="1"/>
  <c r="X857" i="1"/>
  <c r="O858" i="1"/>
  <c r="P858" i="1"/>
  <c r="Q858" i="1"/>
  <c r="R858" i="1"/>
  <c r="S858" i="1"/>
  <c r="T858" i="1"/>
  <c r="U858" i="1"/>
  <c r="V858" i="1"/>
  <c r="W858" i="1"/>
  <c r="X858" i="1"/>
  <c r="O859" i="1"/>
  <c r="P859" i="1"/>
  <c r="Q859" i="1"/>
  <c r="R859" i="1"/>
  <c r="S859" i="1"/>
  <c r="T859" i="1"/>
  <c r="U859" i="1"/>
  <c r="V859" i="1"/>
  <c r="W859" i="1"/>
  <c r="X859" i="1"/>
  <c r="O860" i="1"/>
  <c r="P860" i="1"/>
  <c r="Q860" i="1"/>
  <c r="R860" i="1"/>
  <c r="S860" i="1"/>
  <c r="T860" i="1"/>
  <c r="U860" i="1"/>
  <c r="V860" i="1"/>
  <c r="W860" i="1"/>
  <c r="X860" i="1"/>
  <c r="O861" i="1"/>
  <c r="P861" i="1"/>
  <c r="Q861" i="1"/>
  <c r="R861" i="1"/>
  <c r="S861" i="1"/>
  <c r="T861" i="1"/>
  <c r="U861" i="1"/>
  <c r="V861" i="1"/>
  <c r="W861" i="1"/>
  <c r="X861" i="1"/>
  <c r="O862" i="1"/>
  <c r="P862" i="1"/>
  <c r="Q862" i="1"/>
  <c r="R862" i="1"/>
  <c r="S862" i="1"/>
  <c r="T862" i="1"/>
  <c r="U862" i="1"/>
  <c r="V862" i="1"/>
  <c r="W862" i="1"/>
  <c r="X862" i="1"/>
  <c r="O863" i="1"/>
  <c r="P863" i="1"/>
  <c r="Q863" i="1"/>
  <c r="R863" i="1"/>
  <c r="S863" i="1"/>
  <c r="T863" i="1"/>
  <c r="U863" i="1"/>
  <c r="V863" i="1"/>
  <c r="W863" i="1"/>
  <c r="X863" i="1"/>
  <c r="O864" i="1"/>
  <c r="P864" i="1"/>
  <c r="Q864" i="1"/>
  <c r="R864" i="1"/>
  <c r="S864" i="1"/>
  <c r="T864" i="1"/>
  <c r="U864" i="1"/>
  <c r="V864" i="1"/>
  <c r="W864" i="1"/>
  <c r="X864" i="1"/>
  <c r="O865" i="1"/>
  <c r="P865" i="1"/>
  <c r="Q865" i="1"/>
  <c r="R865" i="1"/>
  <c r="S865" i="1"/>
  <c r="T865" i="1"/>
  <c r="U865" i="1"/>
  <c r="V865" i="1"/>
  <c r="W865" i="1"/>
  <c r="X865" i="1"/>
  <c r="O866" i="1"/>
  <c r="P866" i="1"/>
  <c r="Q866" i="1"/>
  <c r="R866" i="1"/>
  <c r="S866" i="1"/>
  <c r="T866" i="1"/>
  <c r="U866" i="1"/>
  <c r="V866" i="1"/>
  <c r="W866" i="1"/>
  <c r="X866" i="1"/>
  <c r="O867" i="1"/>
  <c r="P867" i="1"/>
  <c r="Q867" i="1"/>
  <c r="R867" i="1"/>
  <c r="S867" i="1"/>
  <c r="T867" i="1"/>
  <c r="U867" i="1"/>
  <c r="V867" i="1"/>
  <c r="W867" i="1"/>
  <c r="X867" i="1"/>
  <c r="O868" i="1"/>
  <c r="P868" i="1"/>
  <c r="Q868" i="1"/>
  <c r="R868" i="1"/>
  <c r="S868" i="1"/>
  <c r="T868" i="1"/>
  <c r="U868" i="1"/>
  <c r="V868" i="1"/>
  <c r="W868" i="1"/>
  <c r="X868" i="1"/>
  <c r="O869" i="1"/>
  <c r="P869" i="1"/>
  <c r="Q869" i="1"/>
  <c r="R869" i="1"/>
  <c r="S869" i="1"/>
  <c r="T869" i="1"/>
  <c r="U869" i="1"/>
  <c r="V869" i="1"/>
  <c r="W869" i="1"/>
  <c r="X869" i="1"/>
  <c r="O870" i="1"/>
  <c r="P870" i="1"/>
  <c r="Q870" i="1"/>
  <c r="R870" i="1"/>
  <c r="S870" i="1"/>
  <c r="T870" i="1"/>
  <c r="U870" i="1"/>
  <c r="V870" i="1"/>
  <c r="W870" i="1"/>
  <c r="X870" i="1"/>
  <c r="O871" i="1"/>
  <c r="P871" i="1"/>
  <c r="Q871" i="1"/>
  <c r="R871" i="1"/>
  <c r="S871" i="1"/>
  <c r="T871" i="1"/>
  <c r="U871" i="1"/>
  <c r="V871" i="1"/>
  <c r="W871" i="1"/>
  <c r="X871" i="1"/>
  <c r="O872" i="1"/>
  <c r="P872" i="1"/>
  <c r="Q872" i="1"/>
  <c r="R872" i="1"/>
  <c r="S872" i="1"/>
  <c r="T872" i="1"/>
  <c r="U872" i="1"/>
  <c r="V872" i="1"/>
  <c r="W872" i="1"/>
  <c r="X872" i="1"/>
  <c r="O873" i="1"/>
  <c r="P873" i="1"/>
  <c r="Q873" i="1"/>
  <c r="R873" i="1"/>
  <c r="S873" i="1"/>
  <c r="T873" i="1"/>
  <c r="U873" i="1"/>
  <c r="V873" i="1"/>
  <c r="W873" i="1"/>
  <c r="X873" i="1"/>
  <c r="O874" i="1"/>
  <c r="P874" i="1"/>
  <c r="Q874" i="1"/>
  <c r="R874" i="1"/>
  <c r="S874" i="1"/>
  <c r="T874" i="1"/>
  <c r="U874" i="1"/>
  <c r="V874" i="1"/>
  <c r="W874" i="1"/>
  <c r="X874" i="1"/>
  <c r="O875" i="1"/>
  <c r="P875" i="1"/>
  <c r="Q875" i="1"/>
  <c r="R875" i="1"/>
  <c r="S875" i="1"/>
  <c r="T875" i="1"/>
  <c r="U875" i="1"/>
  <c r="V875" i="1"/>
  <c r="W875" i="1"/>
  <c r="X875" i="1"/>
  <c r="O876" i="1"/>
  <c r="P876" i="1"/>
  <c r="Q876" i="1"/>
  <c r="R876" i="1"/>
  <c r="S876" i="1"/>
  <c r="T876" i="1"/>
  <c r="U876" i="1"/>
  <c r="V876" i="1"/>
  <c r="W876" i="1"/>
  <c r="X876" i="1"/>
  <c r="O877" i="1"/>
  <c r="P877" i="1"/>
  <c r="Q877" i="1"/>
  <c r="R877" i="1"/>
  <c r="S877" i="1"/>
  <c r="T877" i="1"/>
  <c r="U877" i="1"/>
  <c r="V877" i="1"/>
  <c r="W877" i="1"/>
  <c r="X877" i="1"/>
  <c r="O878" i="1"/>
  <c r="P878" i="1"/>
  <c r="Q878" i="1"/>
  <c r="R878" i="1"/>
  <c r="S878" i="1"/>
  <c r="T878" i="1"/>
  <c r="U878" i="1"/>
  <c r="V878" i="1"/>
  <c r="W878" i="1"/>
  <c r="X878" i="1"/>
  <c r="O879" i="1"/>
  <c r="P879" i="1"/>
  <c r="Q879" i="1"/>
  <c r="R879" i="1"/>
  <c r="S879" i="1"/>
  <c r="T879" i="1"/>
  <c r="U879" i="1"/>
  <c r="V879" i="1"/>
  <c r="W879" i="1"/>
  <c r="X879" i="1"/>
  <c r="O880" i="1"/>
  <c r="P880" i="1"/>
  <c r="Q880" i="1"/>
  <c r="R880" i="1"/>
  <c r="S880" i="1"/>
  <c r="T880" i="1"/>
  <c r="U880" i="1"/>
  <c r="V880" i="1"/>
  <c r="W880" i="1"/>
  <c r="X880" i="1"/>
  <c r="O881" i="1"/>
  <c r="P881" i="1"/>
  <c r="Q881" i="1"/>
  <c r="R881" i="1"/>
  <c r="S881" i="1"/>
  <c r="T881" i="1"/>
  <c r="U881" i="1"/>
  <c r="V881" i="1"/>
  <c r="W881" i="1"/>
  <c r="X881" i="1"/>
  <c r="O882" i="1"/>
  <c r="P882" i="1"/>
  <c r="Q882" i="1"/>
  <c r="R882" i="1"/>
  <c r="S882" i="1"/>
  <c r="T882" i="1"/>
  <c r="U882" i="1"/>
  <c r="V882" i="1"/>
  <c r="W882" i="1"/>
  <c r="X882" i="1"/>
  <c r="O883" i="1"/>
  <c r="P883" i="1"/>
  <c r="Q883" i="1"/>
  <c r="R883" i="1"/>
  <c r="S883" i="1"/>
  <c r="T883" i="1"/>
  <c r="U883" i="1"/>
  <c r="V883" i="1"/>
  <c r="W883" i="1"/>
  <c r="X883" i="1"/>
  <c r="O884" i="1"/>
  <c r="P884" i="1"/>
  <c r="Q884" i="1"/>
  <c r="R884" i="1"/>
  <c r="S884" i="1"/>
  <c r="T884" i="1"/>
  <c r="U884" i="1"/>
  <c r="V884" i="1"/>
  <c r="W884" i="1"/>
  <c r="X884" i="1"/>
  <c r="O885" i="1"/>
  <c r="P885" i="1"/>
  <c r="Q885" i="1"/>
  <c r="R885" i="1"/>
  <c r="S885" i="1"/>
  <c r="T885" i="1"/>
  <c r="U885" i="1"/>
  <c r="V885" i="1"/>
  <c r="W885" i="1"/>
  <c r="X885" i="1"/>
  <c r="O886" i="1"/>
  <c r="P886" i="1"/>
  <c r="Q886" i="1"/>
  <c r="R886" i="1"/>
  <c r="S886" i="1"/>
  <c r="T886" i="1"/>
  <c r="U886" i="1"/>
  <c r="V886" i="1"/>
  <c r="W886" i="1"/>
  <c r="X886" i="1"/>
  <c r="O887" i="1"/>
  <c r="P887" i="1"/>
  <c r="Q887" i="1"/>
  <c r="R887" i="1"/>
  <c r="S887" i="1"/>
  <c r="T887" i="1"/>
  <c r="U887" i="1"/>
  <c r="V887" i="1"/>
  <c r="W887" i="1"/>
  <c r="X887" i="1"/>
  <c r="O888" i="1"/>
  <c r="P888" i="1"/>
  <c r="Q888" i="1"/>
  <c r="R888" i="1"/>
  <c r="S888" i="1"/>
  <c r="T888" i="1"/>
  <c r="U888" i="1"/>
  <c r="V888" i="1"/>
  <c r="W888" i="1"/>
  <c r="X888" i="1"/>
  <c r="O889" i="1"/>
  <c r="P889" i="1"/>
  <c r="Q889" i="1"/>
  <c r="R889" i="1"/>
  <c r="S889" i="1"/>
  <c r="T889" i="1"/>
  <c r="U889" i="1"/>
  <c r="V889" i="1"/>
  <c r="W889" i="1"/>
  <c r="X889" i="1"/>
  <c r="O890" i="1"/>
  <c r="P890" i="1"/>
  <c r="Q890" i="1"/>
  <c r="R890" i="1"/>
  <c r="S890" i="1"/>
  <c r="T890" i="1"/>
  <c r="U890" i="1"/>
  <c r="V890" i="1"/>
  <c r="W890" i="1"/>
  <c r="X890" i="1"/>
  <c r="O891" i="1"/>
  <c r="P891" i="1"/>
  <c r="Q891" i="1"/>
  <c r="R891" i="1"/>
  <c r="S891" i="1"/>
  <c r="T891" i="1"/>
  <c r="U891" i="1"/>
  <c r="V891" i="1"/>
  <c r="W891" i="1"/>
  <c r="X891" i="1"/>
  <c r="O892" i="1"/>
  <c r="P892" i="1"/>
  <c r="Q892" i="1"/>
  <c r="R892" i="1"/>
  <c r="S892" i="1"/>
  <c r="T892" i="1"/>
  <c r="U892" i="1"/>
  <c r="V892" i="1"/>
  <c r="W892" i="1"/>
  <c r="X892" i="1"/>
  <c r="O893" i="1"/>
  <c r="P893" i="1"/>
  <c r="Q893" i="1"/>
  <c r="R893" i="1"/>
  <c r="S893" i="1"/>
  <c r="T893" i="1"/>
  <c r="U893" i="1"/>
  <c r="V893" i="1"/>
  <c r="W893" i="1"/>
  <c r="X893" i="1"/>
  <c r="O894" i="1"/>
  <c r="P894" i="1"/>
  <c r="Q894" i="1"/>
  <c r="R894" i="1"/>
  <c r="S894" i="1"/>
  <c r="T894" i="1"/>
  <c r="U894" i="1"/>
  <c r="V894" i="1"/>
  <c r="W894" i="1"/>
  <c r="X894" i="1"/>
  <c r="O895" i="1"/>
  <c r="P895" i="1"/>
  <c r="Q895" i="1"/>
  <c r="R895" i="1"/>
  <c r="S895" i="1"/>
  <c r="T895" i="1"/>
  <c r="U895" i="1"/>
  <c r="V895" i="1"/>
  <c r="W895" i="1"/>
  <c r="X895" i="1"/>
  <c r="O896" i="1"/>
  <c r="P896" i="1"/>
  <c r="Q896" i="1"/>
  <c r="R896" i="1"/>
  <c r="S896" i="1"/>
  <c r="T896" i="1"/>
  <c r="U896" i="1"/>
  <c r="V896" i="1"/>
  <c r="W896" i="1"/>
  <c r="X896" i="1"/>
  <c r="O897" i="1"/>
  <c r="P897" i="1"/>
  <c r="Q897" i="1"/>
  <c r="R897" i="1"/>
  <c r="S897" i="1"/>
  <c r="T897" i="1"/>
  <c r="U897" i="1"/>
  <c r="V897" i="1"/>
  <c r="W897" i="1"/>
  <c r="X897" i="1"/>
  <c r="O898" i="1"/>
  <c r="P898" i="1"/>
  <c r="Q898" i="1"/>
  <c r="R898" i="1"/>
  <c r="S898" i="1"/>
  <c r="T898" i="1"/>
  <c r="U898" i="1"/>
  <c r="V898" i="1"/>
  <c r="W898" i="1"/>
  <c r="X898" i="1"/>
  <c r="O899" i="1"/>
  <c r="P899" i="1"/>
  <c r="Q899" i="1"/>
  <c r="R899" i="1"/>
  <c r="S899" i="1"/>
  <c r="T899" i="1"/>
  <c r="U899" i="1"/>
  <c r="V899" i="1"/>
  <c r="W899" i="1"/>
  <c r="X899" i="1"/>
  <c r="O900" i="1"/>
  <c r="P900" i="1"/>
  <c r="Q900" i="1"/>
  <c r="R900" i="1"/>
  <c r="S900" i="1"/>
  <c r="T900" i="1"/>
  <c r="U900" i="1"/>
  <c r="V900" i="1"/>
  <c r="W900" i="1"/>
  <c r="X900" i="1"/>
  <c r="O901" i="1"/>
  <c r="P901" i="1"/>
  <c r="Q901" i="1"/>
  <c r="R901" i="1"/>
  <c r="S901" i="1"/>
  <c r="T901" i="1"/>
  <c r="U901" i="1"/>
  <c r="V901" i="1"/>
  <c r="W901" i="1"/>
  <c r="X901" i="1"/>
  <c r="O902" i="1"/>
  <c r="P902" i="1"/>
  <c r="Q902" i="1"/>
  <c r="R902" i="1"/>
  <c r="S902" i="1"/>
  <c r="T902" i="1"/>
  <c r="U902" i="1"/>
  <c r="V902" i="1"/>
  <c r="W902" i="1"/>
  <c r="X902" i="1"/>
  <c r="O903" i="1"/>
  <c r="P903" i="1"/>
  <c r="Q903" i="1"/>
  <c r="R903" i="1"/>
  <c r="S903" i="1"/>
  <c r="T903" i="1"/>
  <c r="U903" i="1"/>
  <c r="V903" i="1"/>
  <c r="W903" i="1"/>
  <c r="X903" i="1"/>
  <c r="O904" i="1"/>
  <c r="P904" i="1"/>
  <c r="Q904" i="1"/>
  <c r="R904" i="1"/>
  <c r="S904" i="1"/>
  <c r="T904" i="1"/>
  <c r="U904" i="1"/>
  <c r="V904" i="1"/>
  <c r="W904" i="1"/>
  <c r="X904" i="1"/>
  <c r="O905" i="1"/>
  <c r="P905" i="1"/>
  <c r="Q905" i="1"/>
  <c r="R905" i="1"/>
  <c r="S905" i="1"/>
  <c r="T905" i="1"/>
  <c r="U905" i="1"/>
  <c r="V905" i="1"/>
  <c r="W905" i="1"/>
  <c r="X905" i="1"/>
  <c r="O906" i="1"/>
  <c r="P906" i="1"/>
  <c r="Q906" i="1"/>
  <c r="R906" i="1"/>
  <c r="S906" i="1"/>
  <c r="T906" i="1"/>
  <c r="U906" i="1"/>
  <c r="V906" i="1"/>
  <c r="W906" i="1"/>
  <c r="X906" i="1"/>
  <c r="O907" i="1"/>
  <c r="P907" i="1"/>
  <c r="Q907" i="1"/>
  <c r="R907" i="1"/>
  <c r="S907" i="1"/>
  <c r="T907" i="1"/>
  <c r="U907" i="1"/>
  <c r="V907" i="1"/>
  <c r="W907" i="1"/>
  <c r="X907" i="1"/>
  <c r="O908" i="1"/>
  <c r="P908" i="1"/>
  <c r="Q908" i="1"/>
  <c r="R908" i="1"/>
  <c r="S908" i="1"/>
  <c r="T908" i="1"/>
  <c r="U908" i="1"/>
  <c r="V908" i="1"/>
  <c r="W908" i="1"/>
  <c r="X908" i="1"/>
  <c r="O909" i="1"/>
  <c r="P909" i="1"/>
  <c r="Q909" i="1"/>
  <c r="R909" i="1"/>
  <c r="S909" i="1"/>
  <c r="T909" i="1"/>
  <c r="U909" i="1"/>
  <c r="V909" i="1"/>
  <c r="W909" i="1"/>
  <c r="X909" i="1"/>
  <c r="O910" i="1"/>
  <c r="P910" i="1"/>
  <c r="Q910" i="1"/>
  <c r="R910" i="1"/>
  <c r="S910" i="1"/>
  <c r="T910" i="1"/>
  <c r="U910" i="1"/>
  <c r="V910" i="1"/>
  <c r="W910" i="1"/>
  <c r="X910" i="1"/>
  <c r="O911" i="1"/>
  <c r="P911" i="1"/>
  <c r="Q911" i="1"/>
  <c r="R911" i="1"/>
  <c r="S911" i="1"/>
  <c r="T911" i="1"/>
  <c r="U911" i="1"/>
  <c r="V911" i="1"/>
  <c r="W911" i="1"/>
  <c r="X911" i="1"/>
  <c r="O912" i="1"/>
  <c r="P912" i="1"/>
  <c r="Q912" i="1"/>
  <c r="R912" i="1"/>
  <c r="S912" i="1"/>
  <c r="T912" i="1"/>
  <c r="U912" i="1"/>
  <c r="V912" i="1"/>
  <c r="W912" i="1"/>
  <c r="X912" i="1"/>
  <c r="O913" i="1"/>
  <c r="P913" i="1"/>
  <c r="Q913" i="1"/>
  <c r="R913" i="1"/>
  <c r="S913" i="1"/>
  <c r="T913" i="1"/>
  <c r="U913" i="1"/>
  <c r="V913" i="1"/>
  <c r="W913" i="1"/>
  <c r="X913" i="1"/>
  <c r="O914" i="1"/>
  <c r="P914" i="1"/>
  <c r="Q914" i="1"/>
  <c r="R914" i="1"/>
  <c r="S914" i="1"/>
  <c r="T914" i="1"/>
  <c r="U914" i="1"/>
  <c r="V914" i="1"/>
  <c r="W914" i="1"/>
  <c r="X914" i="1"/>
  <c r="O915" i="1"/>
  <c r="P915" i="1"/>
  <c r="Q915" i="1"/>
  <c r="R915" i="1"/>
  <c r="S915" i="1"/>
  <c r="T915" i="1"/>
  <c r="U915" i="1"/>
  <c r="V915" i="1"/>
  <c r="W915" i="1"/>
  <c r="X915" i="1"/>
  <c r="O916" i="1"/>
  <c r="P916" i="1"/>
  <c r="Q916" i="1"/>
  <c r="R916" i="1"/>
  <c r="S916" i="1"/>
  <c r="T916" i="1"/>
  <c r="U916" i="1"/>
  <c r="V916" i="1"/>
  <c r="W916" i="1"/>
  <c r="X916" i="1"/>
  <c r="O917" i="1"/>
  <c r="P917" i="1"/>
  <c r="Q917" i="1"/>
  <c r="R917" i="1"/>
  <c r="S917" i="1"/>
  <c r="T917" i="1"/>
  <c r="U917" i="1"/>
  <c r="V917" i="1"/>
  <c r="W917" i="1"/>
  <c r="X917" i="1"/>
  <c r="O918" i="1"/>
  <c r="P918" i="1"/>
  <c r="Q918" i="1"/>
  <c r="R918" i="1"/>
  <c r="S918" i="1"/>
  <c r="T918" i="1"/>
  <c r="U918" i="1"/>
  <c r="V918" i="1"/>
  <c r="W918" i="1"/>
  <c r="X918" i="1"/>
  <c r="O919" i="1"/>
  <c r="P919" i="1"/>
  <c r="Q919" i="1"/>
  <c r="R919" i="1"/>
  <c r="S919" i="1"/>
  <c r="T919" i="1"/>
  <c r="U919" i="1"/>
  <c r="V919" i="1"/>
  <c r="W919" i="1"/>
  <c r="X919" i="1"/>
  <c r="O920" i="1"/>
  <c r="P920" i="1"/>
  <c r="Q920" i="1"/>
  <c r="R920" i="1"/>
  <c r="S920" i="1"/>
  <c r="T920" i="1"/>
  <c r="U920" i="1"/>
  <c r="V920" i="1"/>
  <c r="W920" i="1"/>
  <c r="X920" i="1"/>
  <c r="O921" i="1"/>
  <c r="P921" i="1"/>
  <c r="Q921" i="1"/>
  <c r="R921" i="1"/>
  <c r="S921" i="1"/>
  <c r="T921" i="1"/>
  <c r="U921" i="1"/>
  <c r="V921" i="1"/>
  <c r="W921" i="1"/>
  <c r="X921" i="1"/>
  <c r="O922" i="1"/>
  <c r="P922" i="1"/>
  <c r="Q922" i="1"/>
  <c r="R922" i="1"/>
  <c r="S922" i="1"/>
  <c r="T922" i="1"/>
  <c r="U922" i="1"/>
  <c r="V922" i="1"/>
  <c r="W922" i="1"/>
  <c r="X922" i="1"/>
  <c r="O923" i="1"/>
  <c r="P923" i="1"/>
  <c r="Q923" i="1"/>
  <c r="R923" i="1"/>
  <c r="S923" i="1"/>
  <c r="T923" i="1"/>
  <c r="U923" i="1"/>
  <c r="V923" i="1"/>
  <c r="W923" i="1"/>
  <c r="X923" i="1"/>
  <c r="O924" i="1"/>
  <c r="P924" i="1"/>
  <c r="Q924" i="1"/>
  <c r="R924" i="1"/>
  <c r="S924" i="1"/>
  <c r="T924" i="1"/>
  <c r="U924" i="1"/>
  <c r="V924" i="1"/>
  <c r="W924" i="1"/>
  <c r="X924" i="1"/>
  <c r="O925" i="1"/>
  <c r="P925" i="1"/>
  <c r="Q925" i="1"/>
  <c r="R925" i="1"/>
  <c r="S925" i="1"/>
  <c r="T925" i="1"/>
  <c r="U925" i="1"/>
  <c r="V925" i="1"/>
  <c r="W925" i="1"/>
  <c r="X925" i="1"/>
  <c r="O926" i="1"/>
  <c r="P926" i="1"/>
  <c r="Q926" i="1"/>
  <c r="R926" i="1"/>
  <c r="S926" i="1"/>
  <c r="T926" i="1"/>
  <c r="U926" i="1"/>
  <c r="V926" i="1"/>
  <c r="W926" i="1"/>
  <c r="X926" i="1"/>
  <c r="O927" i="1"/>
  <c r="P927" i="1"/>
  <c r="Q927" i="1"/>
  <c r="R927" i="1"/>
  <c r="S927" i="1"/>
  <c r="T927" i="1"/>
  <c r="U927" i="1"/>
  <c r="V927" i="1"/>
  <c r="W927" i="1"/>
  <c r="X927" i="1"/>
  <c r="O928" i="1"/>
  <c r="P928" i="1"/>
  <c r="Q928" i="1"/>
  <c r="R928" i="1"/>
  <c r="S928" i="1"/>
  <c r="T928" i="1"/>
  <c r="U928" i="1"/>
  <c r="V928" i="1"/>
  <c r="W928" i="1"/>
  <c r="X928" i="1"/>
  <c r="O929" i="1"/>
  <c r="P929" i="1"/>
  <c r="Q929" i="1"/>
  <c r="R929" i="1"/>
  <c r="S929" i="1"/>
  <c r="T929" i="1"/>
  <c r="U929" i="1"/>
  <c r="V929" i="1"/>
  <c r="W929" i="1"/>
  <c r="X929" i="1"/>
  <c r="O930" i="1"/>
  <c r="P930" i="1"/>
  <c r="Q930" i="1"/>
  <c r="R930" i="1"/>
  <c r="S930" i="1"/>
  <c r="T930" i="1"/>
  <c r="U930" i="1"/>
  <c r="V930" i="1"/>
  <c r="W930" i="1"/>
  <c r="X930" i="1"/>
  <c r="O931" i="1"/>
  <c r="P931" i="1"/>
  <c r="Q931" i="1"/>
  <c r="R931" i="1"/>
  <c r="S931" i="1"/>
  <c r="T931" i="1"/>
  <c r="U931" i="1"/>
  <c r="V931" i="1"/>
  <c r="W931" i="1"/>
  <c r="X931" i="1"/>
  <c r="O932" i="1"/>
  <c r="P932" i="1"/>
  <c r="Q932" i="1"/>
  <c r="R932" i="1"/>
  <c r="S932" i="1"/>
  <c r="T932" i="1"/>
  <c r="U932" i="1"/>
  <c r="V932" i="1"/>
  <c r="W932" i="1"/>
  <c r="X932" i="1"/>
  <c r="O933" i="1"/>
  <c r="P933" i="1"/>
  <c r="Q933" i="1"/>
  <c r="R933" i="1"/>
  <c r="S933" i="1"/>
  <c r="T933" i="1"/>
  <c r="U933" i="1"/>
  <c r="V933" i="1"/>
  <c r="W933" i="1"/>
  <c r="X933" i="1"/>
  <c r="O934" i="1"/>
  <c r="P934" i="1"/>
  <c r="Q934" i="1"/>
  <c r="R934" i="1"/>
  <c r="S934" i="1"/>
  <c r="T934" i="1"/>
  <c r="U934" i="1"/>
  <c r="V934" i="1"/>
  <c r="W934" i="1"/>
  <c r="X934" i="1"/>
  <c r="O935" i="1"/>
  <c r="P935" i="1"/>
  <c r="Q935" i="1"/>
  <c r="R935" i="1"/>
  <c r="S935" i="1"/>
  <c r="T935" i="1"/>
  <c r="U935" i="1"/>
  <c r="V935" i="1"/>
  <c r="W935" i="1"/>
  <c r="X935" i="1"/>
  <c r="O936" i="1"/>
  <c r="P936" i="1"/>
  <c r="Q936" i="1"/>
  <c r="R936" i="1"/>
  <c r="S936" i="1"/>
  <c r="T936" i="1"/>
  <c r="U936" i="1"/>
  <c r="V936" i="1"/>
  <c r="W936" i="1"/>
  <c r="X936" i="1"/>
  <c r="O937" i="1"/>
  <c r="P937" i="1"/>
  <c r="Q937" i="1"/>
  <c r="R937" i="1"/>
  <c r="S937" i="1"/>
  <c r="T937" i="1"/>
  <c r="U937" i="1"/>
  <c r="V937" i="1"/>
  <c r="W937" i="1"/>
  <c r="X937" i="1"/>
  <c r="O938" i="1"/>
  <c r="P938" i="1"/>
  <c r="Q938" i="1"/>
  <c r="R938" i="1"/>
  <c r="S938" i="1"/>
  <c r="T938" i="1"/>
  <c r="U938" i="1"/>
  <c r="V938" i="1"/>
  <c r="W938" i="1"/>
  <c r="X938" i="1"/>
  <c r="O939" i="1"/>
  <c r="P939" i="1"/>
  <c r="Q939" i="1"/>
  <c r="R939" i="1"/>
  <c r="S939" i="1"/>
  <c r="T939" i="1"/>
  <c r="U939" i="1"/>
  <c r="V939" i="1"/>
  <c r="W939" i="1"/>
  <c r="X939" i="1"/>
  <c r="O940" i="1"/>
  <c r="P940" i="1"/>
  <c r="Q940" i="1"/>
  <c r="R940" i="1"/>
  <c r="S940" i="1"/>
  <c r="T940" i="1"/>
  <c r="U940" i="1"/>
  <c r="V940" i="1"/>
  <c r="W940" i="1"/>
  <c r="X940" i="1"/>
  <c r="O941" i="1"/>
  <c r="P941" i="1"/>
  <c r="Q941" i="1"/>
  <c r="R941" i="1"/>
  <c r="S941" i="1"/>
  <c r="T941" i="1"/>
  <c r="U941" i="1"/>
  <c r="V941" i="1"/>
  <c r="W941" i="1"/>
  <c r="X941" i="1"/>
  <c r="O942" i="1"/>
  <c r="P942" i="1"/>
  <c r="Q942" i="1"/>
  <c r="R942" i="1"/>
  <c r="S942" i="1"/>
  <c r="T942" i="1"/>
  <c r="U942" i="1"/>
  <c r="V942" i="1"/>
  <c r="W942" i="1"/>
  <c r="X942" i="1"/>
  <c r="O943" i="1"/>
  <c r="P943" i="1"/>
  <c r="Q943" i="1"/>
  <c r="R943" i="1"/>
  <c r="S943" i="1"/>
  <c r="T943" i="1"/>
  <c r="U943" i="1"/>
  <c r="V943" i="1"/>
  <c r="W943" i="1"/>
  <c r="X943" i="1"/>
  <c r="O944" i="1"/>
  <c r="P944" i="1"/>
  <c r="Q944" i="1"/>
  <c r="R944" i="1"/>
  <c r="S944" i="1"/>
  <c r="T944" i="1"/>
  <c r="U944" i="1"/>
  <c r="V944" i="1"/>
  <c r="W944" i="1"/>
  <c r="X944" i="1"/>
  <c r="O945" i="1"/>
  <c r="P945" i="1"/>
  <c r="Q945" i="1"/>
  <c r="R945" i="1"/>
  <c r="S945" i="1"/>
  <c r="T945" i="1"/>
  <c r="U945" i="1"/>
  <c r="V945" i="1"/>
  <c r="W945" i="1"/>
  <c r="X945" i="1"/>
  <c r="O946" i="1"/>
  <c r="P946" i="1"/>
  <c r="Q946" i="1"/>
  <c r="R946" i="1"/>
  <c r="S946" i="1"/>
  <c r="T946" i="1"/>
  <c r="U946" i="1"/>
  <c r="V946" i="1"/>
  <c r="W946" i="1"/>
  <c r="X946" i="1"/>
  <c r="O947" i="1"/>
  <c r="P947" i="1"/>
  <c r="Q947" i="1"/>
  <c r="R947" i="1"/>
  <c r="S947" i="1"/>
  <c r="T947" i="1"/>
  <c r="U947" i="1"/>
  <c r="V947" i="1"/>
  <c r="W947" i="1"/>
  <c r="X947" i="1"/>
  <c r="O948" i="1"/>
  <c r="P948" i="1"/>
  <c r="Q948" i="1"/>
  <c r="R948" i="1"/>
  <c r="S948" i="1"/>
  <c r="T948" i="1"/>
  <c r="U948" i="1"/>
  <c r="V948" i="1"/>
  <c r="W948" i="1"/>
  <c r="X948" i="1"/>
  <c r="O949" i="1"/>
  <c r="P949" i="1"/>
  <c r="Q949" i="1"/>
  <c r="R949" i="1"/>
  <c r="S949" i="1"/>
  <c r="T949" i="1"/>
  <c r="U949" i="1"/>
  <c r="V949" i="1"/>
  <c r="W949" i="1"/>
  <c r="X949" i="1"/>
  <c r="O950" i="1"/>
  <c r="P950" i="1"/>
  <c r="Q950" i="1"/>
  <c r="R950" i="1"/>
  <c r="S950" i="1"/>
  <c r="T950" i="1"/>
  <c r="U950" i="1"/>
  <c r="V950" i="1"/>
  <c r="W950" i="1"/>
  <c r="X950" i="1"/>
  <c r="O951" i="1"/>
  <c r="P951" i="1"/>
  <c r="Q951" i="1"/>
  <c r="R951" i="1"/>
  <c r="S951" i="1"/>
  <c r="T951" i="1"/>
  <c r="U951" i="1"/>
  <c r="V951" i="1"/>
  <c r="W951" i="1"/>
  <c r="X951" i="1"/>
  <c r="O952" i="1"/>
  <c r="P952" i="1"/>
  <c r="Q952" i="1"/>
  <c r="R952" i="1"/>
  <c r="S952" i="1"/>
  <c r="T952" i="1"/>
  <c r="U952" i="1"/>
  <c r="V952" i="1"/>
  <c r="W952" i="1"/>
  <c r="X952" i="1"/>
  <c r="O953" i="1"/>
  <c r="P953" i="1"/>
  <c r="Q953" i="1"/>
  <c r="R953" i="1"/>
  <c r="S953" i="1"/>
  <c r="T953" i="1"/>
  <c r="U953" i="1"/>
  <c r="V953" i="1"/>
  <c r="W953" i="1"/>
  <c r="X953" i="1"/>
  <c r="O954" i="1"/>
  <c r="P954" i="1"/>
  <c r="Q954" i="1"/>
  <c r="R954" i="1"/>
  <c r="S954" i="1"/>
  <c r="T954" i="1"/>
  <c r="U954" i="1"/>
  <c r="V954" i="1"/>
  <c r="W954" i="1"/>
  <c r="X954" i="1"/>
  <c r="O955" i="1"/>
  <c r="P955" i="1"/>
  <c r="Q955" i="1"/>
  <c r="R955" i="1"/>
  <c r="S955" i="1"/>
  <c r="T955" i="1"/>
  <c r="U955" i="1"/>
  <c r="V955" i="1"/>
  <c r="W955" i="1"/>
  <c r="X955" i="1"/>
  <c r="O956" i="1"/>
  <c r="P956" i="1"/>
  <c r="Q956" i="1"/>
  <c r="R956" i="1"/>
  <c r="S956" i="1"/>
  <c r="T956" i="1"/>
  <c r="U956" i="1"/>
  <c r="V956" i="1"/>
  <c r="W956" i="1"/>
  <c r="X956" i="1"/>
  <c r="O957" i="1"/>
  <c r="P957" i="1"/>
  <c r="Q957" i="1"/>
  <c r="R957" i="1"/>
  <c r="S957" i="1"/>
  <c r="T957" i="1"/>
  <c r="U957" i="1"/>
  <c r="V957" i="1"/>
  <c r="W957" i="1"/>
  <c r="X957" i="1"/>
  <c r="O958" i="1"/>
  <c r="P958" i="1"/>
  <c r="Q958" i="1"/>
  <c r="R958" i="1"/>
  <c r="S958" i="1"/>
  <c r="T958" i="1"/>
  <c r="U958" i="1"/>
  <c r="V958" i="1"/>
  <c r="W958" i="1"/>
  <c r="X958" i="1"/>
  <c r="O959" i="1"/>
  <c r="P959" i="1"/>
  <c r="Q959" i="1"/>
  <c r="R959" i="1"/>
  <c r="S959" i="1"/>
  <c r="T959" i="1"/>
  <c r="U959" i="1"/>
  <c r="V959" i="1"/>
  <c r="W959" i="1"/>
  <c r="X959" i="1"/>
  <c r="O960" i="1"/>
  <c r="P960" i="1"/>
  <c r="Q960" i="1"/>
  <c r="R960" i="1"/>
  <c r="S960" i="1"/>
  <c r="T960" i="1"/>
  <c r="U960" i="1"/>
  <c r="V960" i="1"/>
  <c r="W960" i="1"/>
  <c r="X960" i="1"/>
  <c r="O961" i="1"/>
  <c r="P961" i="1"/>
  <c r="Q961" i="1"/>
  <c r="R961" i="1"/>
  <c r="S961" i="1"/>
  <c r="T961" i="1"/>
  <c r="U961" i="1"/>
  <c r="V961" i="1"/>
  <c r="W961" i="1"/>
  <c r="X961" i="1"/>
  <c r="O962" i="1"/>
  <c r="P962" i="1"/>
  <c r="Q962" i="1"/>
  <c r="R962" i="1"/>
  <c r="S962" i="1"/>
  <c r="T962" i="1"/>
  <c r="U962" i="1"/>
  <c r="V962" i="1"/>
  <c r="W962" i="1"/>
  <c r="X962" i="1"/>
  <c r="O963" i="1"/>
  <c r="P963" i="1"/>
  <c r="Q963" i="1"/>
  <c r="R963" i="1"/>
  <c r="S963" i="1"/>
  <c r="T963" i="1"/>
  <c r="U963" i="1"/>
  <c r="V963" i="1"/>
  <c r="W963" i="1"/>
  <c r="X963" i="1"/>
  <c r="O964" i="1"/>
  <c r="P964" i="1"/>
  <c r="Q964" i="1"/>
  <c r="R964" i="1"/>
  <c r="S964" i="1"/>
  <c r="T964" i="1"/>
  <c r="U964" i="1"/>
  <c r="V964" i="1"/>
  <c r="W964" i="1"/>
  <c r="X964" i="1"/>
  <c r="O965" i="1"/>
  <c r="P965" i="1"/>
  <c r="Q965" i="1"/>
  <c r="R965" i="1"/>
  <c r="S965" i="1"/>
  <c r="T965" i="1"/>
  <c r="U965" i="1"/>
  <c r="V965" i="1"/>
  <c r="W965" i="1"/>
  <c r="X965" i="1"/>
  <c r="O966" i="1"/>
  <c r="P966" i="1"/>
  <c r="Q966" i="1"/>
  <c r="R966" i="1"/>
  <c r="S966" i="1"/>
  <c r="T966" i="1"/>
  <c r="U966" i="1"/>
  <c r="V966" i="1"/>
  <c r="W966" i="1"/>
  <c r="X966" i="1"/>
  <c r="O967" i="1"/>
  <c r="P967" i="1"/>
  <c r="Q967" i="1"/>
  <c r="R967" i="1"/>
  <c r="S967" i="1"/>
  <c r="T967" i="1"/>
  <c r="U967" i="1"/>
  <c r="V967" i="1"/>
  <c r="W967" i="1"/>
  <c r="X967" i="1"/>
  <c r="O968" i="1"/>
  <c r="P968" i="1"/>
  <c r="Q968" i="1"/>
  <c r="R968" i="1"/>
  <c r="S968" i="1"/>
  <c r="T968" i="1"/>
  <c r="U968" i="1"/>
  <c r="V968" i="1"/>
  <c r="W968" i="1"/>
  <c r="X968" i="1"/>
  <c r="O969" i="1"/>
  <c r="P969" i="1"/>
  <c r="Q969" i="1"/>
  <c r="R969" i="1"/>
  <c r="S969" i="1"/>
  <c r="T969" i="1"/>
  <c r="U969" i="1"/>
  <c r="V969" i="1"/>
  <c r="W969" i="1"/>
  <c r="X969" i="1"/>
  <c r="O970" i="1"/>
  <c r="P970" i="1"/>
  <c r="Q970" i="1"/>
  <c r="R970" i="1"/>
  <c r="S970" i="1"/>
  <c r="T970" i="1"/>
  <c r="U970" i="1"/>
  <c r="V970" i="1"/>
  <c r="W970" i="1"/>
  <c r="X970" i="1"/>
  <c r="O971" i="1"/>
  <c r="P971" i="1"/>
  <c r="Q971" i="1"/>
  <c r="R971" i="1"/>
  <c r="S971" i="1"/>
  <c r="T971" i="1"/>
  <c r="U971" i="1"/>
  <c r="V971" i="1"/>
  <c r="W971" i="1"/>
  <c r="X971" i="1"/>
  <c r="O972" i="1"/>
  <c r="P972" i="1"/>
  <c r="Q972" i="1"/>
  <c r="R972" i="1"/>
  <c r="S972" i="1"/>
  <c r="T972" i="1"/>
  <c r="U972" i="1"/>
  <c r="V972" i="1"/>
  <c r="W972" i="1"/>
  <c r="X972" i="1"/>
  <c r="O973" i="1"/>
  <c r="P973" i="1"/>
  <c r="Q973" i="1"/>
  <c r="R973" i="1"/>
  <c r="S973" i="1"/>
  <c r="T973" i="1"/>
  <c r="U973" i="1"/>
  <c r="V973" i="1"/>
  <c r="W973" i="1"/>
  <c r="X973" i="1"/>
  <c r="O974" i="1"/>
  <c r="P974" i="1"/>
  <c r="Q974" i="1"/>
  <c r="R974" i="1"/>
  <c r="S974" i="1"/>
  <c r="T974" i="1"/>
  <c r="U974" i="1"/>
  <c r="V974" i="1"/>
  <c r="W974" i="1"/>
  <c r="X974" i="1"/>
  <c r="O975" i="1"/>
  <c r="P975" i="1"/>
  <c r="Q975" i="1"/>
  <c r="R975" i="1"/>
  <c r="S975" i="1"/>
  <c r="T975" i="1"/>
  <c r="U975" i="1"/>
  <c r="V975" i="1"/>
  <c r="W975" i="1"/>
  <c r="X975" i="1"/>
  <c r="O976" i="1"/>
  <c r="P976" i="1"/>
  <c r="Q976" i="1"/>
  <c r="R976" i="1"/>
  <c r="S976" i="1"/>
  <c r="T976" i="1"/>
  <c r="U976" i="1"/>
  <c r="V976" i="1"/>
  <c r="W976" i="1"/>
  <c r="X976" i="1"/>
  <c r="O977" i="1"/>
  <c r="P977" i="1"/>
  <c r="Q977" i="1"/>
  <c r="R977" i="1"/>
  <c r="S977" i="1"/>
  <c r="T977" i="1"/>
  <c r="U977" i="1"/>
  <c r="V977" i="1"/>
  <c r="W977" i="1"/>
  <c r="X977" i="1"/>
  <c r="O978" i="1"/>
  <c r="P978" i="1"/>
  <c r="Q978" i="1"/>
  <c r="R978" i="1"/>
  <c r="S978" i="1"/>
  <c r="T978" i="1"/>
  <c r="U978" i="1"/>
  <c r="V978" i="1"/>
  <c r="W978" i="1"/>
  <c r="X978" i="1"/>
  <c r="O979" i="1"/>
  <c r="P979" i="1"/>
  <c r="Q979" i="1"/>
  <c r="R979" i="1"/>
  <c r="S979" i="1"/>
  <c r="T979" i="1"/>
  <c r="U979" i="1"/>
  <c r="V979" i="1"/>
  <c r="W979" i="1"/>
  <c r="X979" i="1"/>
  <c r="O980" i="1"/>
  <c r="P980" i="1"/>
  <c r="Q980" i="1"/>
  <c r="R980" i="1"/>
  <c r="S980" i="1"/>
  <c r="T980" i="1"/>
  <c r="U980" i="1"/>
  <c r="V980" i="1"/>
  <c r="W980" i="1"/>
  <c r="X980" i="1"/>
  <c r="O981" i="1"/>
  <c r="P981" i="1"/>
  <c r="Q981" i="1"/>
  <c r="R981" i="1"/>
  <c r="S981" i="1"/>
  <c r="T981" i="1"/>
  <c r="U981" i="1"/>
  <c r="V981" i="1"/>
  <c r="W981" i="1"/>
  <c r="X981" i="1"/>
  <c r="O982" i="1"/>
  <c r="P982" i="1"/>
  <c r="Q982" i="1"/>
  <c r="R982" i="1"/>
  <c r="S982" i="1"/>
  <c r="T982" i="1"/>
  <c r="U982" i="1"/>
  <c r="V982" i="1"/>
  <c r="W982" i="1"/>
  <c r="X982" i="1"/>
  <c r="O983" i="1"/>
  <c r="P983" i="1"/>
  <c r="Q983" i="1"/>
  <c r="R983" i="1"/>
  <c r="S983" i="1"/>
  <c r="T983" i="1"/>
  <c r="U983" i="1"/>
  <c r="V983" i="1"/>
  <c r="W983" i="1"/>
  <c r="X983" i="1"/>
  <c r="O984" i="1"/>
  <c r="P984" i="1"/>
  <c r="Q984" i="1"/>
  <c r="R984" i="1"/>
  <c r="S984" i="1"/>
  <c r="T984" i="1"/>
  <c r="U984" i="1"/>
  <c r="V984" i="1"/>
  <c r="W984" i="1"/>
  <c r="X984" i="1"/>
  <c r="O985" i="1"/>
  <c r="P985" i="1"/>
  <c r="Q985" i="1"/>
  <c r="R985" i="1"/>
  <c r="S985" i="1"/>
  <c r="T985" i="1"/>
  <c r="U985" i="1"/>
  <c r="V985" i="1"/>
  <c r="W985" i="1"/>
  <c r="X985" i="1"/>
  <c r="O986" i="1"/>
  <c r="P986" i="1"/>
  <c r="Q986" i="1"/>
  <c r="R986" i="1"/>
  <c r="S986" i="1"/>
  <c r="T986" i="1"/>
  <c r="U986" i="1"/>
  <c r="V986" i="1"/>
  <c r="W986" i="1"/>
  <c r="X986" i="1"/>
  <c r="O987" i="1"/>
  <c r="P987" i="1"/>
  <c r="Q987" i="1"/>
  <c r="R987" i="1"/>
  <c r="S987" i="1"/>
  <c r="T987" i="1"/>
  <c r="U987" i="1"/>
  <c r="V987" i="1"/>
  <c r="W987" i="1"/>
  <c r="X987" i="1"/>
  <c r="O988" i="1"/>
  <c r="P988" i="1"/>
  <c r="Q988" i="1"/>
  <c r="R988" i="1"/>
  <c r="S988" i="1"/>
  <c r="T988" i="1"/>
  <c r="U988" i="1"/>
  <c r="V988" i="1"/>
  <c r="W988" i="1"/>
  <c r="X988" i="1"/>
  <c r="O989" i="1"/>
  <c r="P989" i="1"/>
  <c r="Q989" i="1"/>
  <c r="R989" i="1"/>
  <c r="S989" i="1"/>
  <c r="T989" i="1"/>
  <c r="U989" i="1"/>
  <c r="V989" i="1"/>
  <c r="W989" i="1"/>
  <c r="X989" i="1"/>
  <c r="O990" i="1"/>
  <c r="P990" i="1"/>
  <c r="Q990" i="1"/>
  <c r="R990" i="1"/>
  <c r="S990" i="1"/>
  <c r="T990" i="1"/>
  <c r="U990" i="1"/>
  <c r="V990" i="1"/>
  <c r="W990" i="1"/>
  <c r="X990" i="1"/>
  <c r="O991" i="1"/>
  <c r="P991" i="1"/>
  <c r="Q991" i="1"/>
  <c r="R991" i="1"/>
  <c r="S991" i="1"/>
  <c r="T991" i="1"/>
  <c r="U991" i="1"/>
  <c r="V991" i="1"/>
  <c r="W991" i="1"/>
  <c r="X991" i="1"/>
  <c r="O992" i="1"/>
  <c r="P992" i="1"/>
  <c r="Q992" i="1"/>
  <c r="R992" i="1"/>
  <c r="S992" i="1"/>
  <c r="T992" i="1"/>
  <c r="U992" i="1"/>
  <c r="V992" i="1"/>
  <c r="W992" i="1"/>
  <c r="X992" i="1"/>
  <c r="O993" i="1"/>
  <c r="P993" i="1"/>
  <c r="Q993" i="1"/>
  <c r="R993" i="1"/>
  <c r="S993" i="1"/>
  <c r="T993" i="1"/>
  <c r="U993" i="1"/>
  <c r="V993" i="1"/>
  <c r="W993" i="1"/>
  <c r="X993" i="1"/>
  <c r="O994" i="1"/>
  <c r="P994" i="1"/>
  <c r="Q994" i="1"/>
  <c r="R994" i="1"/>
  <c r="S994" i="1"/>
  <c r="T994" i="1"/>
  <c r="U994" i="1"/>
  <c r="V994" i="1"/>
  <c r="W994" i="1"/>
  <c r="X994" i="1"/>
  <c r="O995" i="1"/>
  <c r="P995" i="1"/>
  <c r="Q995" i="1"/>
  <c r="R995" i="1"/>
  <c r="S995" i="1"/>
  <c r="T995" i="1"/>
  <c r="U995" i="1"/>
  <c r="V995" i="1"/>
  <c r="W995" i="1"/>
  <c r="X995" i="1"/>
  <c r="O996" i="1"/>
  <c r="P996" i="1"/>
  <c r="Q996" i="1"/>
  <c r="R996" i="1"/>
  <c r="S996" i="1"/>
  <c r="T996" i="1"/>
  <c r="U996" i="1"/>
  <c r="V996" i="1"/>
  <c r="W996" i="1"/>
  <c r="X996" i="1"/>
  <c r="O997" i="1"/>
  <c r="P997" i="1"/>
  <c r="Q997" i="1"/>
  <c r="R997" i="1"/>
  <c r="S997" i="1"/>
  <c r="T997" i="1"/>
  <c r="U997" i="1"/>
  <c r="V997" i="1"/>
  <c r="W997" i="1"/>
  <c r="X997" i="1"/>
  <c r="O998" i="1"/>
  <c r="P998" i="1"/>
  <c r="Q998" i="1"/>
  <c r="R998" i="1"/>
  <c r="S998" i="1"/>
  <c r="T998" i="1"/>
  <c r="U998" i="1"/>
  <c r="V998" i="1"/>
  <c r="W998" i="1"/>
  <c r="X998" i="1"/>
  <c r="O999" i="1"/>
  <c r="P999" i="1"/>
  <c r="Q999" i="1"/>
  <c r="R999" i="1"/>
  <c r="S999" i="1"/>
  <c r="T999" i="1"/>
  <c r="U999" i="1"/>
  <c r="V999" i="1"/>
  <c r="W999" i="1"/>
  <c r="X999" i="1"/>
  <c r="O1000" i="1"/>
  <c r="P1000" i="1"/>
  <c r="Q1000" i="1"/>
  <c r="R1000" i="1"/>
  <c r="S1000" i="1"/>
  <c r="T1000" i="1"/>
  <c r="U1000" i="1"/>
  <c r="V1000" i="1"/>
  <c r="W1000" i="1"/>
  <c r="X1000" i="1"/>
  <c r="O1001" i="1"/>
  <c r="P1001" i="1"/>
  <c r="Q1001" i="1"/>
  <c r="R1001" i="1"/>
  <c r="S1001" i="1"/>
  <c r="T1001" i="1"/>
  <c r="U1001" i="1"/>
  <c r="V1001" i="1"/>
  <c r="W1001" i="1"/>
  <c r="X1001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506" i="1"/>
  <c r="Y969" i="1" l="1"/>
  <c r="Y897" i="1"/>
  <c r="Y837" i="1"/>
  <c r="Y825" i="1"/>
  <c r="Y813" i="1"/>
  <c r="Y801" i="1"/>
  <c r="Y789" i="1"/>
  <c r="Y777" i="1"/>
  <c r="Y765" i="1"/>
  <c r="Y753" i="1"/>
  <c r="Y741" i="1"/>
  <c r="Y729" i="1"/>
  <c r="Y717" i="1"/>
  <c r="Y705" i="1"/>
  <c r="Y693" i="1"/>
  <c r="Y681" i="1"/>
  <c r="Y669" i="1"/>
  <c r="Y657" i="1"/>
  <c r="Y645" i="1"/>
  <c r="Y633" i="1"/>
  <c r="Y621" i="1"/>
  <c r="Y609" i="1"/>
  <c r="Y597" i="1"/>
  <c r="Y585" i="1"/>
  <c r="Y573" i="1"/>
  <c r="Y561" i="1"/>
  <c r="Y549" i="1"/>
  <c r="Y537" i="1"/>
  <c r="Y525" i="1"/>
  <c r="Y513" i="1"/>
  <c r="Y993" i="1"/>
  <c r="Y933" i="1"/>
  <c r="Y885" i="1"/>
  <c r="Y980" i="1"/>
  <c r="Y920" i="1"/>
  <c r="Y860" i="1"/>
  <c r="Y836" i="1"/>
  <c r="Y788" i="1"/>
  <c r="Y752" i="1"/>
  <c r="Y740" i="1"/>
  <c r="Y704" i="1"/>
  <c r="Y692" i="1"/>
  <c r="Y680" i="1"/>
  <c r="Y668" i="1"/>
  <c r="Y656" i="1"/>
  <c r="Y644" i="1"/>
  <c r="Y632" i="1"/>
  <c r="Y620" i="1"/>
  <c r="Y608" i="1"/>
  <c r="Y596" i="1"/>
  <c r="Y584" i="1"/>
  <c r="Y572" i="1"/>
  <c r="Y560" i="1"/>
  <c r="Y548" i="1"/>
  <c r="Y536" i="1"/>
  <c r="Y524" i="1"/>
  <c r="Y512" i="1"/>
  <c r="Y957" i="1"/>
  <c r="Y873" i="1"/>
  <c r="Y968" i="1"/>
  <c r="Y908" i="1"/>
  <c r="Y848" i="1"/>
  <c r="Y776" i="1"/>
  <c r="Y728" i="1"/>
  <c r="Y945" i="1"/>
  <c r="Y861" i="1"/>
  <c r="Y932" i="1"/>
  <c r="Y872" i="1"/>
  <c r="Y824" i="1"/>
  <c r="Y764" i="1"/>
  <c r="Y716" i="1"/>
  <c r="Y822" i="1"/>
  <c r="Y981" i="1"/>
  <c r="Y909" i="1"/>
  <c r="Y992" i="1"/>
  <c r="Y944" i="1"/>
  <c r="Y896" i="1"/>
  <c r="Y800" i="1"/>
  <c r="Y921" i="1"/>
  <c r="Y849" i="1"/>
  <c r="Y956" i="1"/>
  <c r="Y884" i="1"/>
  <c r="Y812" i="1"/>
  <c r="Y987" i="1"/>
  <c r="Y963" i="1"/>
  <c r="Y939" i="1"/>
  <c r="Y915" i="1"/>
  <c r="Y891" i="1"/>
  <c r="Y867" i="1"/>
  <c r="Y843" i="1"/>
  <c r="Y819" i="1"/>
  <c r="Y795" i="1"/>
  <c r="Y771" i="1"/>
  <c r="Y747" i="1"/>
  <c r="Y723" i="1"/>
  <c r="Y699" i="1"/>
  <c r="Y675" i="1"/>
  <c r="Y651" i="1"/>
  <c r="Y627" i="1"/>
  <c r="Y603" i="1"/>
  <c r="Y579" i="1"/>
  <c r="Y567" i="1"/>
  <c r="Y543" i="1"/>
  <c r="Y531" i="1"/>
  <c r="Y519" i="1"/>
  <c r="Y507" i="1"/>
  <c r="Y999" i="1"/>
  <c r="Y975" i="1"/>
  <c r="Y951" i="1"/>
  <c r="Y927" i="1"/>
  <c r="Y903" i="1"/>
  <c r="Y879" i="1"/>
  <c r="Y855" i="1"/>
  <c r="Y831" i="1"/>
  <c r="Y807" i="1"/>
  <c r="Y783" i="1"/>
  <c r="Y759" i="1"/>
  <c r="Y735" i="1"/>
  <c r="Y711" i="1"/>
  <c r="Y687" i="1"/>
  <c r="Y663" i="1"/>
  <c r="Y639" i="1"/>
  <c r="Y615" i="1"/>
  <c r="Y591" i="1"/>
  <c r="Y555" i="1"/>
  <c r="AA3" i="1"/>
  <c r="Y810" i="1"/>
  <c r="Y798" i="1"/>
  <c r="Y786" i="1"/>
  <c r="Y774" i="1"/>
  <c r="Y762" i="1"/>
  <c r="Y750" i="1"/>
  <c r="Y738" i="1"/>
  <c r="Y726" i="1"/>
  <c r="Y714" i="1"/>
  <c r="Y702" i="1"/>
  <c r="Y690" i="1"/>
  <c r="Y678" i="1"/>
  <c r="Y666" i="1"/>
  <c r="Y654" i="1"/>
  <c r="Y642" i="1"/>
  <c r="Y630" i="1"/>
  <c r="Y618" i="1"/>
  <c r="Y606" i="1"/>
  <c r="Y594" i="1"/>
  <c r="Y582" i="1"/>
  <c r="Y570" i="1"/>
  <c r="Y558" i="1"/>
  <c r="Y546" i="1"/>
  <c r="Y534" i="1"/>
  <c r="Y522" i="1"/>
  <c r="Y510" i="1"/>
  <c r="Y979" i="1"/>
  <c r="Y895" i="1"/>
  <c r="Y799" i="1"/>
  <c r="Y691" i="1"/>
  <c r="Y583" i="1"/>
  <c r="Y506" i="1"/>
  <c r="Y990" i="1"/>
  <c r="Y978" i="1"/>
  <c r="Y966" i="1"/>
  <c r="Y954" i="1"/>
  <c r="Y942" i="1"/>
  <c r="Y930" i="1"/>
  <c r="Y918" i="1"/>
  <c r="Y906" i="1"/>
  <c r="Y894" i="1"/>
  <c r="Y882" i="1"/>
  <c r="Y870" i="1"/>
  <c r="Y858" i="1"/>
  <c r="Y846" i="1"/>
  <c r="Y834" i="1"/>
  <c r="Y1001" i="1"/>
  <c r="Y989" i="1"/>
  <c r="Y977" i="1"/>
  <c r="Y965" i="1"/>
  <c r="Y953" i="1"/>
  <c r="Y941" i="1"/>
  <c r="Y929" i="1"/>
  <c r="Y917" i="1"/>
  <c r="Y905" i="1"/>
  <c r="Y893" i="1"/>
  <c r="Y881" i="1"/>
  <c r="Y869" i="1"/>
  <c r="Y857" i="1"/>
  <c r="Y845" i="1"/>
  <c r="Y833" i="1"/>
  <c r="Y821" i="1"/>
  <c r="Y809" i="1"/>
  <c r="Y797" i="1"/>
  <c r="Y785" i="1"/>
  <c r="Y773" i="1"/>
  <c r="Y761" i="1"/>
  <c r="Y749" i="1"/>
  <c r="Y737" i="1"/>
  <c r="Y725" i="1"/>
  <c r="Y713" i="1"/>
  <c r="Y701" i="1"/>
  <c r="Y689" i="1"/>
  <c r="Y677" i="1"/>
  <c r="Y665" i="1"/>
  <c r="Y653" i="1"/>
  <c r="Y641" i="1"/>
  <c r="Y629" i="1"/>
  <c r="Y617" i="1"/>
  <c r="Y605" i="1"/>
  <c r="Y593" i="1"/>
  <c r="Y581" i="1"/>
  <c r="Y569" i="1"/>
  <c r="Y557" i="1"/>
  <c r="Y545" i="1"/>
  <c r="Y533" i="1"/>
  <c r="Y521" i="1"/>
  <c r="Y509" i="1"/>
  <c r="Y931" i="1"/>
  <c r="Y823" i="1"/>
  <c r="Y703" i="1"/>
  <c r="Y607" i="1"/>
  <c r="Y964" i="1"/>
  <c r="Y880" i="1"/>
  <c r="Y856" i="1"/>
  <c r="Y844" i="1"/>
  <c r="Y832" i="1"/>
  <c r="Y820" i="1"/>
  <c r="Y808" i="1"/>
  <c r="Y796" i="1"/>
  <c r="Y784" i="1"/>
  <c r="Y772" i="1"/>
  <c r="Y760" i="1"/>
  <c r="Y748" i="1"/>
  <c r="Y736" i="1"/>
  <c r="Y724" i="1"/>
  <c r="Y712" i="1"/>
  <c r="Y700" i="1"/>
  <c r="Y688" i="1"/>
  <c r="Y676" i="1"/>
  <c r="Y664" i="1"/>
  <c r="Y652" i="1"/>
  <c r="Y640" i="1"/>
  <c r="Y628" i="1"/>
  <c r="Y616" i="1"/>
  <c r="Y604" i="1"/>
  <c r="Y592" i="1"/>
  <c r="Y580" i="1"/>
  <c r="Y568" i="1"/>
  <c r="Y556" i="1"/>
  <c r="Y544" i="1"/>
  <c r="Y532" i="1"/>
  <c r="Y520" i="1"/>
  <c r="Y508" i="1"/>
  <c r="X1156" i="1"/>
  <c r="AO4" i="1"/>
  <c r="Y883" i="1"/>
  <c r="Y763" i="1"/>
  <c r="Y667" i="1"/>
  <c r="Y571" i="1"/>
  <c r="Y904" i="1"/>
  <c r="Y991" i="1"/>
  <c r="Y871" i="1"/>
  <c r="Y751" i="1"/>
  <c r="Y643" i="1"/>
  <c r="Y535" i="1"/>
  <c r="Y940" i="1"/>
  <c r="Y998" i="1"/>
  <c r="Y986" i="1"/>
  <c r="Y974" i="1"/>
  <c r="Y962" i="1"/>
  <c r="Y950" i="1"/>
  <c r="Y938" i="1"/>
  <c r="Y926" i="1"/>
  <c r="Y914" i="1"/>
  <c r="Y902" i="1"/>
  <c r="Y890" i="1"/>
  <c r="Y878" i="1"/>
  <c r="Y866" i="1"/>
  <c r="Y854" i="1"/>
  <c r="Y842" i="1"/>
  <c r="Y830" i="1"/>
  <c r="Y818" i="1"/>
  <c r="Y806" i="1"/>
  <c r="Y794" i="1"/>
  <c r="Y782" i="1"/>
  <c r="Y770" i="1"/>
  <c r="Y758" i="1"/>
  <c r="Y746" i="1"/>
  <c r="Y734" i="1"/>
  <c r="Y722" i="1"/>
  <c r="Y710" i="1"/>
  <c r="Y698" i="1"/>
  <c r="Y686" i="1"/>
  <c r="Y674" i="1"/>
  <c r="Y662" i="1"/>
  <c r="Y650" i="1"/>
  <c r="Y638" i="1"/>
  <c r="Y626" i="1"/>
  <c r="Y614" i="1"/>
  <c r="Y602" i="1"/>
  <c r="Y590" i="1"/>
  <c r="Y578" i="1"/>
  <c r="Y566" i="1"/>
  <c r="Y554" i="1"/>
  <c r="Y542" i="1"/>
  <c r="Y530" i="1"/>
  <c r="Y518" i="1"/>
  <c r="Y919" i="1"/>
  <c r="Y775" i="1"/>
  <c r="Y679" i="1"/>
  <c r="Y559" i="1"/>
  <c r="Y952" i="1"/>
  <c r="Y985" i="1"/>
  <c r="Y949" i="1"/>
  <c r="Y925" i="1"/>
  <c r="Y889" i="1"/>
  <c r="Y865" i="1"/>
  <c r="Y841" i="1"/>
  <c r="Y829" i="1"/>
  <c r="Y817" i="1"/>
  <c r="Y805" i="1"/>
  <c r="Y793" i="1"/>
  <c r="Y781" i="1"/>
  <c r="Y769" i="1"/>
  <c r="Y757" i="1"/>
  <c r="Y745" i="1"/>
  <c r="Y733" i="1"/>
  <c r="Y721" i="1"/>
  <c r="Y709" i="1"/>
  <c r="Y697" i="1"/>
  <c r="Y685" i="1"/>
  <c r="Y673" i="1"/>
  <c r="Y661" i="1"/>
  <c r="Y649" i="1"/>
  <c r="Y637" i="1"/>
  <c r="Y625" i="1"/>
  <c r="Y613" i="1"/>
  <c r="Y601" i="1"/>
  <c r="Y589" i="1"/>
  <c r="Y577" i="1"/>
  <c r="Y565" i="1"/>
  <c r="Y553" i="1"/>
  <c r="Y541" i="1"/>
  <c r="Y529" i="1"/>
  <c r="Y517" i="1"/>
  <c r="Y943" i="1"/>
  <c r="Y859" i="1"/>
  <c r="Y811" i="1"/>
  <c r="Y715" i="1"/>
  <c r="Y619" i="1"/>
  <c r="Y547" i="1"/>
  <c r="Y976" i="1"/>
  <c r="Y928" i="1"/>
  <c r="Y997" i="1"/>
  <c r="Y973" i="1"/>
  <c r="Y961" i="1"/>
  <c r="Y937" i="1"/>
  <c r="Y913" i="1"/>
  <c r="Y901" i="1"/>
  <c r="Y877" i="1"/>
  <c r="Y853" i="1"/>
  <c r="Y996" i="1"/>
  <c r="Y984" i="1"/>
  <c r="Y972" i="1"/>
  <c r="Y960" i="1"/>
  <c r="Y948" i="1"/>
  <c r="Y936" i="1"/>
  <c r="Y924" i="1"/>
  <c r="Y912" i="1"/>
  <c r="Y900" i="1"/>
  <c r="Y888" i="1"/>
  <c r="Y876" i="1"/>
  <c r="Y864" i="1"/>
  <c r="Y852" i="1"/>
  <c r="Y840" i="1"/>
  <c r="Y828" i="1"/>
  <c r="Y816" i="1"/>
  <c r="Y804" i="1"/>
  <c r="Y792" i="1"/>
  <c r="Y780" i="1"/>
  <c r="Y768" i="1"/>
  <c r="Y756" i="1"/>
  <c r="Y744" i="1"/>
  <c r="Y732" i="1"/>
  <c r="Y720" i="1"/>
  <c r="Y708" i="1"/>
  <c r="Y696" i="1"/>
  <c r="Y684" i="1"/>
  <c r="Y672" i="1"/>
  <c r="Y660" i="1"/>
  <c r="Y648" i="1"/>
  <c r="Y636" i="1"/>
  <c r="Y624" i="1"/>
  <c r="Y612" i="1"/>
  <c r="Y600" i="1"/>
  <c r="Y588" i="1"/>
  <c r="Y576" i="1"/>
  <c r="Y564" i="1"/>
  <c r="Y552" i="1"/>
  <c r="Y540" i="1"/>
  <c r="Y528" i="1"/>
  <c r="Y516" i="1"/>
  <c r="Y967" i="1"/>
  <c r="Y835" i="1"/>
  <c r="Y727" i="1"/>
  <c r="Y595" i="1"/>
  <c r="Y988" i="1"/>
  <c r="Y868" i="1"/>
  <c r="Y983" i="1"/>
  <c r="Y947" i="1"/>
  <c r="Y923" i="1"/>
  <c r="Y911" i="1"/>
  <c r="Y899" i="1"/>
  <c r="Y887" i="1"/>
  <c r="Y875" i="1"/>
  <c r="Y863" i="1"/>
  <c r="Y851" i="1"/>
  <c r="Y839" i="1"/>
  <c r="Y827" i="1"/>
  <c r="Y815" i="1"/>
  <c r="Y803" i="1"/>
  <c r="Y791" i="1"/>
  <c r="Y779" i="1"/>
  <c r="Y767" i="1"/>
  <c r="Y755" i="1"/>
  <c r="Y743" i="1"/>
  <c r="Y731" i="1"/>
  <c r="Y719" i="1"/>
  <c r="Y707" i="1"/>
  <c r="Y695" i="1"/>
  <c r="Y683" i="1"/>
  <c r="Y671" i="1"/>
  <c r="Y659" i="1"/>
  <c r="Y647" i="1"/>
  <c r="Y635" i="1"/>
  <c r="Y623" i="1"/>
  <c r="Y611" i="1"/>
  <c r="Y599" i="1"/>
  <c r="Y587" i="1"/>
  <c r="Y575" i="1"/>
  <c r="Y563" i="1"/>
  <c r="Y551" i="1"/>
  <c r="Y539" i="1"/>
  <c r="Y527" i="1"/>
  <c r="Y515" i="1"/>
  <c r="Y907" i="1"/>
  <c r="Y787" i="1"/>
  <c r="Y655" i="1"/>
  <c r="Y511" i="1"/>
  <c r="Y916" i="1"/>
  <c r="Y959" i="1"/>
  <c r="Y994" i="1"/>
  <c r="Y970" i="1"/>
  <c r="Y946" i="1"/>
  <c r="Y922" i="1"/>
  <c r="Y910" i="1"/>
  <c r="Y898" i="1"/>
  <c r="Y886" i="1"/>
  <c r="Y874" i="1"/>
  <c r="Y862" i="1"/>
  <c r="Y850" i="1"/>
  <c r="Y838" i="1"/>
  <c r="Y826" i="1"/>
  <c r="Y814" i="1"/>
  <c r="Y802" i="1"/>
  <c r="Y790" i="1"/>
  <c r="Y778" i="1"/>
  <c r="Y766" i="1"/>
  <c r="Y754" i="1"/>
  <c r="Y742" i="1"/>
  <c r="Y730" i="1"/>
  <c r="Y718" i="1"/>
  <c r="Y706" i="1"/>
  <c r="Y694" i="1"/>
  <c r="Y682" i="1"/>
  <c r="Y670" i="1"/>
  <c r="Y658" i="1"/>
  <c r="Y646" i="1"/>
  <c r="Y634" i="1"/>
  <c r="Y622" i="1"/>
  <c r="Y610" i="1"/>
  <c r="Y598" i="1"/>
  <c r="Y586" i="1"/>
  <c r="Y574" i="1"/>
  <c r="Y562" i="1"/>
  <c r="Y550" i="1"/>
  <c r="Y538" i="1"/>
  <c r="Y526" i="1"/>
  <c r="Y514" i="1"/>
  <c r="Y955" i="1"/>
  <c r="Y847" i="1"/>
  <c r="Y739" i="1"/>
  <c r="Y631" i="1"/>
  <c r="Y523" i="1"/>
  <c r="Y1000" i="1"/>
  <c r="Y892" i="1"/>
  <c r="Y995" i="1"/>
  <c r="Y971" i="1"/>
  <c r="Y935" i="1"/>
  <c r="Y982" i="1"/>
  <c r="Y958" i="1"/>
  <c r="Y934" i="1"/>
  <c r="AO5" i="1" l="1"/>
  <c r="AP4" i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AP214" i="1" s="1"/>
  <c r="AP215" i="1" s="1"/>
  <c r="AP216" i="1" s="1"/>
  <c r="AP217" i="1" s="1"/>
  <c r="AP218" i="1" s="1"/>
  <c r="AP219" i="1" s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230" i="1" s="1"/>
  <c r="AP231" i="1" s="1"/>
  <c r="AP232" i="1" s="1"/>
  <c r="AP233" i="1" s="1"/>
  <c r="AP234" i="1" s="1"/>
  <c r="AP235" i="1" s="1"/>
  <c r="AP236" i="1" s="1"/>
  <c r="AP237" i="1" s="1"/>
  <c r="AP238" i="1" s="1"/>
  <c r="AP239" i="1" s="1"/>
  <c r="AP240" i="1" s="1"/>
  <c r="AP241" i="1" s="1"/>
  <c r="AP242" i="1" s="1"/>
  <c r="AP243" i="1" s="1"/>
  <c r="AP244" i="1" s="1"/>
  <c r="AP245" i="1" s="1"/>
  <c r="AP246" i="1" s="1"/>
  <c r="AP247" i="1" s="1"/>
  <c r="AP248" i="1" s="1"/>
  <c r="AP249" i="1" s="1"/>
  <c r="AP250" i="1" s="1"/>
  <c r="AP251" i="1" s="1"/>
  <c r="AP252" i="1" s="1"/>
  <c r="AP253" i="1" s="1"/>
  <c r="AP254" i="1" s="1"/>
  <c r="AP255" i="1" s="1"/>
  <c r="AP256" i="1" s="1"/>
  <c r="AP257" i="1" s="1"/>
  <c r="AP258" i="1" s="1"/>
  <c r="AP259" i="1" s="1"/>
  <c r="AP260" i="1" s="1"/>
  <c r="AP261" i="1" s="1"/>
  <c r="AP262" i="1" s="1"/>
  <c r="AP263" i="1" s="1"/>
  <c r="AP264" i="1" s="1"/>
  <c r="AP265" i="1" s="1"/>
  <c r="AP266" i="1" s="1"/>
  <c r="AP267" i="1" s="1"/>
  <c r="AP268" i="1" s="1"/>
  <c r="AP269" i="1" s="1"/>
  <c r="AP270" i="1" s="1"/>
  <c r="AP271" i="1" s="1"/>
  <c r="AP272" i="1" s="1"/>
  <c r="AP273" i="1" s="1"/>
  <c r="AP274" i="1" s="1"/>
  <c r="AP275" i="1" s="1"/>
  <c r="AP276" i="1" s="1"/>
  <c r="AP277" i="1" s="1"/>
  <c r="AP278" i="1" s="1"/>
  <c r="AP279" i="1" s="1"/>
  <c r="AP280" i="1" s="1"/>
  <c r="AP281" i="1" s="1"/>
  <c r="AP282" i="1" s="1"/>
  <c r="AP283" i="1" s="1"/>
  <c r="AP284" i="1" s="1"/>
  <c r="AP285" i="1" s="1"/>
  <c r="AP286" i="1" s="1"/>
  <c r="AP287" i="1" s="1"/>
  <c r="AP288" i="1" s="1"/>
  <c r="AP289" i="1" s="1"/>
  <c r="AP290" i="1" s="1"/>
  <c r="AP291" i="1" s="1"/>
  <c r="AP292" i="1" s="1"/>
  <c r="AP293" i="1" s="1"/>
  <c r="AP294" i="1" s="1"/>
  <c r="AP295" i="1" s="1"/>
  <c r="AP296" i="1" s="1"/>
  <c r="AP297" i="1" s="1"/>
  <c r="AP298" i="1" s="1"/>
  <c r="AP299" i="1" s="1"/>
  <c r="AP300" i="1" s="1"/>
  <c r="AP301" i="1" s="1"/>
  <c r="AP302" i="1" s="1"/>
  <c r="AP303" i="1" s="1"/>
  <c r="AP304" i="1" s="1"/>
  <c r="AP305" i="1" s="1"/>
  <c r="AP306" i="1" s="1"/>
  <c r="AP307" i="1" s="1"/>
  <c r="AP308" i="1" s="1"/>
  <c r="AP309" i="1" s="1"/>
  <c r="AP310" i="1" s="1"/>
  <c r="AP311" i="1" s="1"/>
  <c r="AP312" i="1" s="1"/>
  <c r="AP313" i="1" s="1"/>
  <c r="AP314" i="1" s="1"/>
  <c r="AP315" i="1" s="1"/>
  <c r="AP316" i="1" s="1"/>
  <c r="AP317" i="1" s="1"/>
  <c r="AP318" i="1" s="1"/>
  <c r="AP319" i="1" s="1"/>
  <c r="AP320" i="1" s="1"/>
  <c r="AP321" i="1" s="1"/>
  <c r="AP322" i="1" s="1"/>
  <c r="AP323" i="1" s="1"/>
  <c r="AP324" i="1" s="1"/>
  <c r="AP325" i="1" s="1"/>
  <c r="AP326" i="1" s="1"/>
  <c r="AP327" i="1" s="1"/>
  <c r="AP328" i="1" s="1"/>
  <c r="AP329" i="1" s="1"/>
  <c r="AP330" i="1" s="1"/>
  <c r="AP331" i="1" s="1"/>
  <c r="AP332" i="1" s="1"/>
  <c r="AP333" i="1" s="1"/>
  <c r="AP334" i="1" s="1"/>
  <c r="AP335" i="1" s="1"/>
  <c r="AP336" i="1" s="1"/>
  <c r="AP337" i="1" s="1"/>
  <c r="AP338" i="1" s="1"/>
  <c r="AP339" i="1" s="1"/>
  <c r="AP340" i="1" s="1"/>
  <c r="AP341" i="1" s="1"/>
  <c r="AP342" i="1" s="1"/>
  <c r="AP343" i="1" s="1"/>
  <c r="AP344" i="1" s="1"/>
  <c r="AP345" i="1" s="1"/>
  <c r="AP346" i="1" s="1"/>
  <c r="AP347" i="1" s="1"/>
  <c r="AP348" i="1" s="1"/>
  <c r="AP349" i="1" s="1"/>
  <c r="AP350" i="1" s="1"/>
  <c r="AP351" i="1" s="1"/>
  <c r="AP352" i="1" s="1"/>
  <c r="AP353" i="1" s="1"/>
  <c r="AP354" i="1" s="1"/>
  <c r="AP355" i="1" s="1"/>
  <c r="AP356" i="1" s="1"/>
  <c r="AP357" i="1" s="1"/>
  <c r="AP358" i="1" s="1"/>
  <c r="AP359" i="1" s="1"/>
  <c r="AP360" i="1" s="1"/>
  <c r="AP361" i="1" s="1"/>
  <c r="AP362" i="1" s="1"/>
  <c r="AP363" i="1" s="1"/>
  <c r="AP364" i="1" s="1"/>
  <c r="AP365" i="1" s="1"/>
  <c r="AP366" i="1" s="1"/>
  <c r="AP367" i="1" s="1"/>
  <c r="AP368" i="1" s="1"/>
  <c r="AP369" i="1" s="1"/>
  <c r="AP370" i="1" s="1"/>
  <c r="AP371" i="1" s="1"/>
  <c r="AP372" i="1" s="1"/>
  <c r="AP373" i="1" s="1"/>
  <c r="AP374" i="1" s="1"/>
  <c r="AP375" i="1" s="1"/>
  <c r="AP376" i="1" s="1"/>
  <c r="AP377" i="1" s="1"/>
  <c r="AP378" i="1" s="1"/>
  <c r="AP379" i="1" s="1"/>
  <c r="AP380" i="1" s="1"/>
  <c r="AP381" i="1" s="1"/>
  <c r="AP382" i="1" s="1"/>
  <c r="AP383" i="1" s="1"/>
  <c r="AP384" i="1" s="1"/>
  <c r="AP385" i="1" s="1"/>
  <c r="AP386" i="1" s="1"/>
  <c r="AP387" i="1" s="1"/>
  <c r="AP388" i="1" s="1"/>
  <c r="AP389" i="1" s="1"/>
  <c r="AP390" i="1" s="1"/>
  <c r="AP391" i="1" s="1"/>
  <c r="AP392" i="1" s="1"/>
  <c r="AP393" i="1" s="1"/>
  <c r="AP394" i="1" s="1"/>
  <c r="AP395" i="1" s="1"/>
  <c r="AP396" i="1" s="1"/>
  <c r="AP397" i="1" s="1"/>
  <c r="AP398" i="1" s="1"/>
  <c r="AP399" i="1" s="1"/>
  <c r="AP400" i="1" s="1"/>
  <c r="AP401" i="1" s="1"/>
  <c r="AP402" i="1" s="1"/>
  <c r="AP403" i="1" s="1"/>
  <c r="AP404" i="1" s="1"/>
  <c r="AP405" i="1" s="1"/>
  <c r="AP406" i="1" s="1"/>
  <c r="AP407" i="1" s="1"/>
  <c r="AP408" i="1" s="1"/>
  <c r="AP409" i="1" s="1"/>
  <c r="AP410" i="1" s="1"/>
  <c r="AP411" i="1" s="1"/>
  <c r="AP412" i="1" s="1"/>
  <c r="AP413" i="1" s="1"/>
  <c r="AP414" i="1" s="1"/>
  <c r="AP415" i="1" s="1"/>
  <c r="AP416" i="1" s="1"/>
  <c r="AP417" i="1" s="1"/>
  <c r="AP418" i="1" s="1"/>
  <c r="AP419" i="1" s="1"/>
  <c r="AP420" i="1" s="1"/>
  <c r="AP421" i="1" s="1"/>
  <c r="AP422" i="1" s="1"/>
  <c r="AP423" i="1" s="1"/>
  <c r="AP424" i="1" s="1"/>
  <c r="AP425" i="1" s="1"/>
  <c r="AP426" i="1" s="1"/>
  <c r="AP427" i="1" s="1"/>
  <c r="AP428" i="1" s="1"/>
  <c r="AP429" i="1" s="1"/>
  <c r="AP430" i="1" s="1"/>
  <c r="AP431" i="1" s="1"/>
  <c r="AP432" i="1" s="1"/>
  <c r="AP433" i="1" s="1"/>
  <c r="AP434" i="1" s="1"/>
  <c r="AP435" i="1" s="1"/>
  <c r="AP436" i="1" s="1"/>
  <c r="AP437" i="1" s="1"/>
  <c r="AP438" i="1" s="1"/>
  <c r="AP439" i="1" s="1"/>
  <c r="AP440" i="1" s="1"/>
  <c r="AP441" i="1" s="1"/>
  <c r="AP442" i="1" s="1"/>
  <c r="AP443" i="1" s="1"/>
  <c r="AP444" i="1" s="1"/>
  <c r="AP445" i="1" s="1"/>
  <c r="AP446" i="1" s="1"/>
  <c r="AP447" i="1" s="1"/>
  <c r="AP448" i="1" s="1"/>
  <c r="AP449" i="1" s="1"/>
  <c r="AP450" i="1" s="1"/>
  <c r="AP451" i="1" s="1"/>
  <c r="AP452" i="1" s="1"/>
  <c r="AP453" i="1" s="1"/>
  <c r="AP454" i="1" s="1"/>
  <c r="AP455" i="1" s="1"/>
  <c r="AP456" i="1" s="1"/>
  <c r="AP457" i="1" s="1"/>
  <c r="AP458" i="1" s="1"/>
  <c r="AP459" i="1" s="1"/>
  <c r="AP460" i="1" s="1"/>
  <c r="AP461" i="1" s="1"/>
  <c r="AP462" i="1" s="1"/>
  <c r="AP463" i="1" s="1"/>
  <c r="AP464" i="1" s="1"/>
  <c r="AP465" i="1" s="1"/>
  <c r="AP466" i="1" s="1"/>
  <c r="AP467" i="1" s="1"/>
  <c r="AP468" i="1" s="1"/>
  <c r="AP469" i="1" s="1"/>
  <c r="AP470" i="1" s="1"/>
  <c r="AP471" i="1" s="1"/>
  <c r="AP472" i="1" s="1"/>
  <c r="AP473" i="1" s="1"/>
  <c r="AP474" i="1" s="1"/>
  <c r="AP475" i="1" s="1"/>
  <c r="AP476" i="1" s="1"/>
  <c r="AP477" i="1" s="1"/>
  <c r="AP478" i="1" s="1"/>
  <c r="AP479" i="1" s="1"/>
  <c r="AP480" i="1" s="1"/>
  <c r="AP481" i="1" s="1"/>
  <c r="AP482" i="1" s="1"/>
  <c r="AP483" i="1" s="1"/>
  <c r="AP484" i="1" s="1"/>
  <c r="AP485" i="1" s="1"/>
  <c r="AP486" i="1" s="1"/>
  <c r="AP487" i="1" s="1"/>
  <c r="AP488" i="1" s="1"/>
  <c r="AP489" i="1" s="1"/>
  <c r="AP490" i="1" s="1"/>
  <c r="AP491" i="1" s="1"/>
  <c r="AP492" i="1" s="1"/>
  <c r="AP493" i="1" s="1"/>
  <c r="AP494" i="1" s="1"/>
  <c r="AP495" i="1" s="1"/>
  <c r="AP496" i="1" s="1"/>
  <c r="AP497" i="1" s="1"/>
  <c r="AP498" i="1" s="1"/>
  <c r="AP499" i="1" s="1"/>
  <c r="AP500" i="1" s="1"/>
  <c r="AP501" i="1" s="1"/>
  <c r="AP502" i="1" s="1"/>
  <c r="AP503" i="1" s="1"/>
  <c r="AP504" i="1" s="1"/>
  <c r="AP505" i="1" s="1"/>
  <c r="AP506" i="1" s="1"/>
  <c r="AP507" i="1" s="1"/>
  <c r="AP508" i="1" s="1"/>
  <c r="AP509" i="1" s="1"/>
  <c r="AP510" i="1" s="1"/>
  <c r="AP511" i="1" s="1"/>
  <c r="AP512" i="1" s="1"/>
  <c r="AP513" i="1" s="1"/>
  <c r="AP514" i="1" s="1"/>
  <c r="AP515" i="1" s="1"/>
  <c r="AP516" i="1" s="1"/>
  <c r="AP517" i="1" s="1"/>
  <c r="AP518" i="1" s="1"/>
  <c r="AP519" i="1" s="1"/>
  <c r="AP520" i="1" s="1"/>
  <c r="AP521" i="1" s="1"/>
  <c r="AP522" i="1" s="1"/>
  <c r="AP523" i="1" s="1"/>
  <c r="AP524" i="1" s="1"/>
  <c r="AP525" i="1" s="1"/>
  <c r="AP526" i="1" s="1"/>
  <c r="AP527" i="1" s="1"/>
  <c r="AP528" i="1" s="1"/>
  <c r="AP529" i="1" s="1"/>
  <c r="AP530" i="1" s="1"/>
  <c r="AP531" i="1" s="1"/>
  <c r="AP532" i="1" s="1"/>
  <c r="AP533" i="1" s="1"/>
  <c r="AP534" i="1" s="1"/>
  <c r="AP535" i="1" s="1"/>
  <c r="AP536" i="1" s="1"/>
  <c r="AP537" i="1" s="1"/>
  <c r="AP538" i="1" s="1"/>
  <c r="AP539" i="1" s="1"/>
  <c r="AP540" i="1" s="1"/>
  <c r="AP541" i="1" s="1"/>
  <c r="AP542" i="1" s="1"/>
  <c r="AP543" i="1" s="1"/>
  <c r="AP544" i="1" s="1"/>
  <c r="AP545" i="1" s="1"/>
  <c r="AP546" i="1" s="1"/>
  <c r="AP547" i="1" s="1"/>
  <c r="AP548" i="1" s="1"/>
  <c r="AP549" i="1" s="1"/>
  <c r="AP550" i="1" s="1"/>
  <c r="AP551" i="1" s="1"/>
  <c r="AP552" i="1" s="1"/>
  <c r="AP553" i="1" s="1"/>
  <c r="AP554" i="1" s="1"/>
  <c r="AP555" i="1" s="1"/>
  <c r="AP556" i="1" s="1"/>
  <c r="AP557" i="1" s="1"/>
  <c r="AP558" i="1" s="1"/>
  <c r="AP559" i="1" s="1"/>
  <c r="AP560" i="1" s="1"/>
  <c r="AP561" i="1" s="1"/>
  <c r="AP562" i="1" s="1"/>
  <c r="AP563" i="1" s="1"/>
  <c r="AP564" i="1" s="1"/>
  <c r="AP565" i="1" s="1"/>
  <c r="AP566" i="1" s="1"/>
  <c r="AP567" i="1" s="1"/>
  <c r="AP568" i="1" s="1"/>
  <c r="AP569" i="1" s="1"/>
  <c r="AP570" i="1" s="1"/>
  <c r="AP571" i="1" s="1"/>
  <c r="AP572" i="1" s="1"/>
  <c r="AP573" i="1" s="1"/>
  <c r="AP574" i="1" s="1"/>
  <c r="AP575" i="1" s="1"/>
  <c r="AP576" i="1" s="1"/>
  <c r="AP577" i="1" s="1"/>
  <c r="AP578" i="1" s="1"/>
  <c r="AP579" i="1" s="1"/>
  <c r="AP580" i="1" s="1"/>
  <c r="AP581" i="1" s="1"/>
  <c r="AP582" i="1" s="1"/>
  <c r="AP583" i="1" s="1"/>
  <c r="AP584" i="1" s="1"/>
  <c r="AP585" i="1" s="1"/>
  <c r="AP586" i="1" s="1"/>
  <c r="AP587" i="1" s="1"/>
  <c r="AP588" i="1" s="1"/>
  <c r="AP589" i="1" s="1"/>
  <c r="AP590" i="1" s="1"/>
  <c r="AP591" i="1" s="1"/>
  <c r="AP592" i="1" s="1"/>
  <c r="AP593" i="1" s="1"/>
  <c r="AP594" i="1" s="1"/>
  <c r="AP595" i="1" s="1"/>
  <c r="AP596" i="1" s="1"/>
  <c r="AP597" i="1" s="1"/>
  <c r="AP598" i="1" s="1"/>
  <c r="AP599" i="1" s="1"/>
  <c r="AP600" i="1" s="1"/>
  <c r="AP601" i="1" s="1"/>
  <c r="AP602" i="1" s="1"/>
  <c r="AP603" i="1" s="1"/>
  <c r="AP604" i="1" s="1"/>
  <c r="AP605" i="1" s="1"/>
  <c r="AP606" i="1" s="1"/>
  <c r="AP607" i="1" s="1"/>
  <c r="AP608" i="1" s="1"/>
  <c r="AP609" i="1" s="1"/>
  <c r="AP610" i="1" s="1"/>
  <c r="AP611" i="1" s="1"/>
  <c r="AP612" i="1" s="1"/>
  <c r="AP613" i="1" s="1"/>
  <c r="AP614" i="1" s="1"/>
  <c r="AP615" i="1" s="1"/>
  <c r="AP616" i="1" s="1"/>
  <c r="AP617" i="1" s="1"/>
  <c r="AP618" i="1" s="1"/>
  <c r="AP619" i="1" s="1"/>
  <c r="AP620" i="1" s="1"/>
  <c r="AP621" i="1" s="1"/>
  <c r="AP622" i="1" s="1"/>
  <c r="AP623" i="1" s="1"/>
  <c r="AP624" i="1" s="1"/>
  <c r="AP625" i="1" s="1"/>
  <c r="AP626" i="1" s="1"/>
  <c r="AP627" i="1" s="1"/>
  <c r="AP628" i="1" s="1"/>
  <c r="AP629" i="1" s="1"/>
  <c r="AP630" i="1" s="1"/>
  <c r="AP631" i="1" s="1"/>
  <c r="AP632" i="1" s="1"/>
  <c r="AP633" i="1" s="1"/>
  <c r="AP634" i="1" s="1"/>
  <c r="AP635" i="1" s="1"/>
  <c r="AP636" i="1" s="1"/>
  <c r="AP637" i="1" s="1"/>
  <c r="AP638" i="1" s="1"/>
  <c r="AP639" i="1" s="1"/>
  <c r="AP640" i="1" s="1"/>
  <c r="AP641" i="1" s="1"/>
  <c r="AP642" i="1" s="1"/>
  <c r="AP643" i="1" s="1"/>
  <c r="AP644" i="1" s="1"/>
  <c r="AP645" i="1" s="1"/>
  <c r="AP646" i="1" s="1"/>
  <c r="AP647" i="1" s="1"/>
  <c r="AP648" i="1" s="1"/>
  <c r="AP649" i="1" s="1"/>
  <c r="AP650" i="1" s="1"/>
  <c r="AP651" i="1" s="1"/>
  <c r="AP652" i="1" s="1"/>
  <c r="AP653" i="1" s="1"/>
  <c r="Y1156" i="1"/>
  <c r="AQ4" i="1" l="1"/>
  <c r="AO6" i="1"/>
  <c r="AQ5" i="1"/>
  <c r="AO7" i="1" l="1"/>
  <c r="AQ6" i="1"/>
  <c r="AO8" i="1" l="1"/>
  <c r="AQ7" i="1"/>
  <c r="AO9" i="1" l="1"/>
  <c r="AQ8" i="1"/>
  <c r="AO10" i="1" l="1"/>
  <c r="AQ9" i="1"/>
  <c r="AO11" i="1" l="1"/>
  <c r="AQ10" i="1"/>
  <c r="AO12" i="1" l="1"/>
  <c r="AQ11" i="1"/>
  <c r="AO13" i="1" l="1"/>
  <c r="AQ12" i="1"/>
  <c r="AO14" i="1" l="1"/>
  <c r="AQ13" i="1"/>
  <c r="AO15" i="1" l="1"/>
  <c r="AQ14" i="1"/>
  <c r="AO16" i="1" l="1"/>
  <c r="AQ15" i="1"/>
  <c r="AO17" i="1" l="1"/>
  <c r="AQ16" i="1"/>
  <c r="AO18" i="1" l="1"/>
  <c r="AQ17" i="1"/>
  <c r="AO19" i="1" l="1"/>
  <c r="AQ18" i="1"/>
  <c r="AO20" i="1" l="1"/>
  <c r="AQ19" i="1"/>
  <c r="AO21" i="1" l="1"/>
  <c r="AQ20" i="1"/>
  <c r="AO22" i="1" l="1"/>
  <c r="AQ21" i="1"/>
  <c r="AO23" i="1" l="1"/>
  <c r="AQ22" i="1"/>
  <c r="AO24" i="1" l="1"/>
  <c r="AQ23" i="1"/>
  <c r="AO25" i="1" l="1"/>
  <c r="AQ24" i="1"/>
  <c r="AO26" i="1" l="1"/>
  <c r="AQ25" i="1"/>
  <c r="AO27" i="1" l="1"/>
  <c r="AQ26" i="1"/>
  <c r="AO28" i="1" l="1"/>
  <c r="AQ27" i="1"/>
  <c r="AO29" i="1" l="1"/>
  <c r="AQ28" i="1"/>
  <c r="AO30" i="1" l="1"/>
  <c r="AQ29" i="1"/>
  <c r="AO31" i="1" l="1"/>
  <c r="AQ30" i="1"/>
  <c r="AO32" i="1" l="1"/>
  <c r="AQ31" i="1"/>
  <c r="AO33" i="1" l="1"/>
  <c r="AQ32" i="1"/>
  <c r="AO34" i="1" l="1"/>
  <c r="AQ33" i="1"/>
  <c r="AO35" i="1" l="1"/>
  <c r="AQ34" i="1"/>
  <c r="AO36" i="1" l="1"/>
  <c r="AQ35" i="1"/>
  <c r="AO37" i="1" l="1"/>
  <c r="AQ36" i="1"/>
  <c r="AO38" i="1" l="1"/>
  <c r="AQ37" i="1"/>
  <c r="AO39" i="1" l="1"/>
  <c r="AQ38" i="1"/>
  <c r="AO40" i="1" l="1"/>
  <c r="AQ39" i="1"/>
  <c r="AO41" i="1" l="1"/>
  <c r="AQ40" i="1"/>
  <c r="AO42" i="1" l="1"/>
  <c r="AQ41" i="1"/>
  <c r="AO43" i="1" l="1"/>
  <c r="AQ42" i="1"/>
  <c r="AO44" i="1" l="1"/>
  <c r="AQ43" i="1"/>
  <c r="AO45" i="1" l="1"/>
  <c r="AQ44" i="1"/>
  <c r="AO46" i="1" l="1"/>
  <c r="AQ45" i="1"/>
  <c r="AO47" i="1" l="1"/>
  <c r="AQ46" i="1"/>
  <c r="AO48" i="1" l="1"/>
  <c r="AQ47" i="1"/>
  <c r="AO49" i="1" l="1"/>
  <c r="AQ48" i="1"/>
  <c r="AO50" i="1" l="1"/>
  <c r="AQ49" i="1"/>
  <c r="AO51" i="1" l="1"/>
  <c r="AQ50" i="1"/>
  <c r="AO52" i="1" l="1"/>
  <c r="AQ51" i="1"/>
  <c r="AO53" i="1" l="1"/>
  <c r="AQ52" i="1"/>
  <c r="AO54" i="1" l="1"/>
  <c r="AQ53" i="1"/>
  <c r="AO55" i="1" l="1"/>
  <c r="AQ54" i="1"/>
  <c r="AO56" i="1" l="1"/>
  <c r="AQ55" i="1"/>
  <c r="AO57" i="1" l="1"/>
  <c r="AQ56" i="1"/>
  <c r="AO58" i="1" l="1"/>
  <c r="AQ57" i="1"/>
  <c r="AO59" i="1" l="1"/>
  <c r="AQ58" i="1"/>
  <c r="AO60" i="1" l="1"/>
  <c r="AQ59" i="1"/>
  <c r="AO61" i="1" l="1"/>
  <c r="AQ60" i="1"/>
  <c r="AO62" i="1" l="1"/>
  <c r="AQ61" i="1"/>
  <c r="AO63" i="1" l="1"/>
  <c r="AQ62" i="1"/>
  <c r="AO64" i="1" l="1"/>
  <c r="AQ63" i="1"/>
  <c r="AO65" i="1" l="1"/>
  <c r="AQ64" i="1"/>
  <c r="AO66" i="1" l="1"/>
  <c r="AQ65" i="1"/>
  <c r="AO67" i="1" l="1"/>
  <c r="AQ66" i="1"/>
  <c r="AO68" i="1" l="1"/>
  <c r="AQ67" i="1"/>
  <c r="AO69" i="1" l="1"/>
  <c r="AQ68" i="1"/>
  <c r="AO70" i="1" l="1"/>
  <c r="AQ69" i="1"/>
  <c r="AO71" i="1" l="1"/>
  <c r="AQ70" i="1"/>
  <c r="AO72" i="1" l="1"/>
  <c r="AQ71" i="1"/>
  <c r="AO73" i="1" l="1"/>
  <c r="AQ72" i="1"/>
  <c r="AO74" i="1" l="1"/>
  <c r="AQ73" i="1"/>
  <c r="AO75" i="1" l="1"/>
  <c r="AQ74" i="1"/>
  <c r="AO76" i="1" l="1"/>
  <c r="AQ75" i="1"/>
  <c r="AO77" i="1" l="1"/>
  <c r="AQ76" i="1"/>
  <c r="AO78" i="1" l="1"/>
  <c r="AQ77" i="1"/>
  <c r="AO79" i="1" l="1"/>
  <c r="AQ78" i="1"/>
  <c r="AO80" i="1" l="1"/>
  <c r="AQ79" i="1"/>
  <c r="AO81" i="1" l="1"/>
  <c r="AQ80" i="1"/>
  <c r="AO82" i="1" l="1"/>
  <c r="AQ81" i="1"/>
  <c r="AO83" i="1" l="1"/>
  <c r="AQ82" i="1"/>
  <c r="AO84" i="1" l="1"/>
  <c r="AQ83" i="1"/>
  <c r="AO85" i="1" l="1"/>
  <c r="AQ84" i="1"/>
  <c r="AO86" i="1" l="1"/>
  <c r="AQ85" i="1"/>
  <c r="AO87" i="1" l="1"/>
  <c r="AQ86" i="1"/>
  <c r="AO88" i="1" l="1"/>
  <c r="AQ87" i="1"/>
  <c r="AO89" i="1" l="1"/>
  <c r="AQ88" i="1"/>
  <c r="AO90" i="1" l="1"/>
  <c r="AQ89" i="1"/>
  <c r="AO91" i="1" l="1"/>
  <c r="AQ90" i="1"/>
  <c r="AO92" i="1" l="1"/>
  <c r="AQ91" i="1"/>
  <c r="AO93" i="1" l="1"/>
  <c r="AQ92" i="1"/>
  <c r="AO94" i="1" l="1"/>
  <c r="AQ93" i="1"/>
  <c r="AO95" i="1" l="1"/>
  <c r="AQ94" i="1"/>
  <c r="AO96" i="1" l="1"/>
  <c r="AQ95" i="1"/>
  <c r="AO97" i="1" l="1"/>
  <c r="AQ96" i="1"/>
  <c r="AO98" i="1" l="1"/>
  <c r="AQ97" i="1"/>
  <c r="AO99" i="1" l="1"/>
  <c r="AQ98" i="1"/>
  <c r="AO100" i="1" l="1"/>
  <c r="AQ99" i="1"/>
  <c r="AO101" i="1" l="1"/>
  <c r="AQ100" i="1"/>
  <c r="AO102" i="1" l="1"/>
  <c r="AQ101" i="1"/>
  <c r="AO103" i="1" l="1"/>
  <c r="AQ102" i="1"/>
  <c r="AO104" i="1" l="1"/>
  <c r="AQ103" i="1"/>
  <c r="AO105" i="1" l="1"/>
  <c r="AQ104" i="1"/>
  <c r="AO106" i="1" l="1"/>
  <c r="AQ105" i="1"/>
  <c r="AO107" i="1" l="1"/>
  <c r="AQ106" i="1"/>
  <c r="AO108" i="1" l="1"/>
  <c r="AQ107" i="1"/>
  <c r="AO109" i="1" l="1"/>
  <c r="AQ108" i="1"/>
  <c r="AO110" i="1" l="1"/>
  <c r="AQ109" i="1"/>
  <c r="AO111" i="1" l="1"/>
  <c r="AQ110" i="1"/>
  <c r="AO112" i="1" l="1"/>
  <c r="AQ111" i="1"/>
  <c r="AO113" i="1" l="1"/>
  <c r="AQ112" i="1"/>
  <c r="AO114" i="1" l="1"/>
  <c r="AQ113" i="1"/>
  <c r="AO115" i="1" l="1"/>
  <c r="AQ114" i="1"/>
  <c r="AO116" i="1" l="1"/>
  <c r="AQ115" i="1"/>
  <c r="AO117" i="1" l="1"/>
  <c r="AQ116" i="1"/>
  <c r="AO118" i="1" l="1"/>
  <c r="AQ117" i="1"/>
  <c r="AO119" i="1" l="1"/>
  <c r="AQ118" i="1"/>
  <c r="AO120" i="1" l="1"/>
  <c r="AQ119" i="1"/>
  <c r="AO121" i="1" l="1"/>
  <c r="AQ120" i="1"/>
  <c r="AO122" i="1" l="1"/>
  <c r="AQ121" i="1"/>
  <c r="AO123" i="1" l="1"/>
  <c r="AQ122" i="1"/>
  <c r="AO124" i="1" l="1"/>
  <c r="AQ123" i="1"/>
  <c r="AO125" i="1" l="1"/>
  <c r="AQ124" i="1"/>
  <c r="AO126" i="1" l="1"/>
  <c r="AQ125" i="1"/>
  <c r="AO127" i="1" l="1"/>
  <c r="AQ126" i="1"/>
  <c r="AO128" i="1" l="1"/>
  <c r="AQ127" i="1"/>
  <c r="AO129" i="1" l="1"/>
  <c r="AQ128" i="1"/>
  <c r="AO130" i="1" l="1"/>
  <c r="AQ129" i="1"/>
  <c r="AO131" i="1" l="1"/>
  <c r="AQ130" i="1"/>
  <c r="AO132" i="1" l="1"/>
  <c r="AQ131" i="1"/>
  <c r="AO133" i="1" l="1"/>
  <c r="AQ132" i="1"/>
  <c r="AO134" i="1" l="1"/>
  <c r="AQ133" i="1"/>
  <c r="AO135" i="1" l="1"/>
  <c r="AQ134" i="1"/>
  <c r="AO136" i="1" l="1"/>
  <c r="AQ135" i="1"/>
  <c r="AO137" i="1" l="1"/>
  <c r="AQ136" i="1"/>
  <c r="AO138" i="1" l="1"/>
  <c r="AQ137" i="1"/>
  <c r="AO139" i="1" l="1"/>
  <c r="AQ138" i="1"/>
  <c r="AO140" i="1" l="1"/>
  <c r="AQ139" i="1"/>
  <c r="AO141" i="1" l="1"/>
  <c r="AQ140" i="1"/>
  <c r="AO142" i="1" l="1"/>
  <c r="AQ141" i="1"/>
  <c r="AO143" i="1" l="1"/>
  <c r="AQ142" i="1"/>
  <c r="AO144" i="1" l="1"/>
  <c r="AQ143" i="1"/>
  <c r="AO145" i="1" l="1"/>
  <c r="AQ144" i="1"/>
  <c r="AO146" i="1" l="1"/>
  <c r="AQ145" i="1"/>
  <c r="AO147" i="1" l="1"/>
  <c r="AQ146" i="1"/>
  <c r="AO148" i="1" l="1"/>
  <c r="AQ147" i="1"/>
  <c r="AO149" i="1" l="1"/>
  <c r="AQ148" i="1"/>
  <c r="AO150" i="1" l="1"/>
  <c r="AQ149" i="1"/>
  <c r="AO151" i="1" l="1"/>
  <c r="AQ150" i="1"/>
  <c r="AO152" i="1" l="1"/>
  <c r="AQ151" i="1"/>
  <c r="AO153" i="1" l="1"/>
  <c r="AQ152" i="1"/>
  <c r="AO154" i="1" l="1"/>
  <c r="AQ153" i="1"/>
  <c r="AO155" i="1" l="1"/>
  <c r="AQ154" i="1"/>
  <c r="AO156" i="1" l="1"/>
  <c r="AQ155" i="1"/>
  <c r="AO157" i="1" l="1"/>
  <c r="AQ156" i="1"/>
  <c r="AO158" i="1" l="1"/>
  <c r="AQ157" i="1"/>
  <c r="AO159" i="1" l="1"/>
  <c r="AQ158" i="1"/>
  <c r="AO160" i="1" l="1"/>
  <c r="AQ159" i="1"/>
  <c r="AO161" i="1" l="1"/>
  <c r="AQ160" i="1"/>
  <c r="AO162" i="1" l="1"/>
  <c r="AQ161" i="1"/>
  <c r="AO163" i="1" l="1"/>
  <c r="AQ162" i="1"/>
  <c r="AO164" i="1" l="1"/>
  <c r="AQ163" i="1"/>
  <c r="AO165" i="1" l="1"/>
  <c r="AQ164" i="1"/>
  <c r="AO166" i="1" l="1"/>
  <c r="AQ165" i="1"/>
  <c r="AO167" i="1" l="1"/>
  <c r="AQ166" i="1"/>
  <c r="AO168" i="1" l="1"/>
  <c r="AQ167" i="1"/>
  <c r="AO169" i="1" l="1"/>
  <c r="AQ168" i="1"/>
  <c r="AO170" i="1" l="1"/>
  <c r="AQ169" i="1"/>
  <c r="AO171" i="1" l="1"/>
  <c r="AQ170" i="1"/>
  <c r="AO172" i="1" l="1"/>
  <c r="AQ171" i="1"/>
  <c r="AO173" i="1" l="1"/>
  <c r="AQ172" i="1"/>
  <c r="AO174" i="1" l="1"/>
  <c r="AQ173" i="1"/>
  <c r="AO175" i="1" l="1"/>
  <c r="AQ174" i="1"/>
  <c r="AO176" i="1" l="1"/>
  <c r="AQ175" i="1"/>
  <c r="AO177" i="1" l="1"/>
  <c r="AQ176" i="1"/>
  <c r="AO178" i="1" l="1"/>
  <c r="AQ177" i="1"/>
  <c r="AO179" i="1" l="1"/>
  <c r="AQ178" i="1"/>
  <c r="AO180" i="1" l="1"/>
  <c r="AQ179" i="1"/>
  <c r="AO181" i="1" l="1"/>
  <c r="AQ180" i="1"/>
  <c r="AO182" i="1" l="1"/>
  <c r="AQ181" i="1"/>
  <c r="AO183" i="1" l="1"/>
  <c r="AQ182" i="1"/>
  <c r="AO184" i="1" l="1"/>
  <c r="AQ183" i="1"/>
  <c r="AO185" i="1" l="1"/>
  <c r="AQ184" i="1"/>
  <c r="AO186" i="1" l="1"/>
  <c r="AQ185" i="1"/>
  <c r="AO187" i="1" l="1"/>
  <c r="AQ186" i="1"/>
  <c r="AO188" i="1" l="1"/>
  <c r="AQ187" i="1"/>
  <c r="AO189" i="1" l="1"/>
  <c r="AQ188" i="1"/>
  <c r="AO190" i="1" l="1"/>
  <c r="AQ189" i="1"/>
  <c r="AO191" i="1" l="1"/>
  <c r="AQ190" i="1"/>
  <c r="AO192" i="1" l="1"/>
  <c r="AQ191" i="1"/>
  <c r="AO193" i="1" l="1"/>
  <c r="AQ192" i="1"/>
  <c r="AO194" i="1" l="1"/>
  <c r="AQ193" i="1"/>
  <c r="AO195" i="1" l="1"/>
  <c r="AQ194" i="1"/>
  <c r="AO196" i="1" l="1"/>
  <c r="AQ195" i="1"/>
  <c r="AO197" i="1" l="1"/>
  <c r="AQ196" i="1"/>
  <c r="AO198" i="1" l="1"/>
  <c r="AQ197" i="1"/>
  <c r="AO199" i="1" l="1"/>
  <c r="AQ198" i="1"/>
  <c r="AO200" i="1" l="1"/>
  <c r="AQ199" i="1"/>
  <c r="AO201" i="1" l="1"/>
  <c r="AQ200" i="1"/>
  <c r="AO202" i="1" l="1"/>
  <c r="AQ201" i="1"/>
  <c r="AO203" i="1" l="1"/>
  <c r="AQ202" i="1"/>
  <c r="AO204" i="1" l="1"/>
  <c r="AQ203" i="1"/>
  <c r="AO205" i="1" l="1"/>
  <c r="AQ204" i="1"/>
  <c r="AO206" i="1" l="1"/>
  <c r="AQ205" i="1"/>
  <c r="AO207" i="1" l="1"/>
  <c r="AQ206" i="1"/>
  <c r="AO208" i="1" l="1"/>
  <c r="AQ207" i="1"/>
  <c r="AO209" i="1" l="1"/>
  <c r="AQ208" i="1"/>
  <c r="AO210" i="1" l="1"/>
  <c r="AQ209" i="1"/>
  <c r="AO211" i="1" l="1"/>
  <c r="AQ210" i="1"/>
  <c r="AO212" i="1" l="1"/>
  <c r="AQ211" i="1"/>
  <c r="AO213" i="1" l="1"/>
  <c r="AQ212" i="1"/>
  <c r="AO214" i="1" l="1"/>
  <c r="AQ213" i="1"/>
  <c r="AO215" i="1" l="1"/>
  <c r="AQ214" i="1"/>
  <c r="AO216" i="1" l="1"/>
  <c r="AQ215" i="1"/>
  <c r="AO217" i="1" l="1"/>
  <c r="AQ216" i="1"/>
  <c r="AO218" i="1" l="1"/>
  <c r="AQ217" i="1"/>
  <c r="AO219" i="1" l="1"/>
  <c r="AQ218" i="1"/>
  <c r="AO220" i="1" l="1"/>
  <c r="AQ219" i="1"/>
  <c r="AO221" i="1" l="1"/>
  <c r="AQ220" i="1"/>
  <c r="AO222" i="1" l="1"/>
  <c r="AQ221" i="1"/>
  <c r="AO223" i="1" l="1"/>
  <c r="AQ222" i="1"/>
  <c r="AO224" i="1" l="1"/>
  <c r="AQ223" i="1"/>
  <c r="AO225" i="1" l="1"/>
  <c r="AQ224" i="1"/>
  <c r="AO226" i="1" l="1"/>
  <c r="AQ225" i="1"/>
  <c r="AO227" i="1" l="1"/>
  <c r="AQ226" i="1"/>
  <c r="AO228" i="1" l="1"/>
  <c r="AQ227" i="1"/>
  <c r="AO229" i="1" l="1"/>
  <c r="AQ228" i="1"/>
  <c r="AO230" i="1" l="1"/>
  <c r="AQ229" i="1"/>
  <c r="AO231" i="1" l="1"/>
  <c r="AQ230" i="1"/>
  <c r="AO232" i="1" l="1"/>
  <c r="AQ231" i="1"/>
  <c r="AO233" i="1" l="1"/>
  <c r="AQ232" i="1"/>
  <c r="AO234" i="1" l="1"/>
  <c r="AQ233" i="1"/>
  <c r="AO235" i="1" l="1"/>
  <c r="AQ234" i="1"/>
  <c r="AO236" i="1" l="1"/>
  <c r="AQ235" i="1"/>
  <c r="AO237" i="1" l="1"/>
  <c r="AQ236" i="1"/>
  <c r="AO238" i="1" l="1"/>
  <c r="AQ237" i="1"/>
  <c r="AO239" i="1" l="1"/>
  <c r="AQ238" i="1"/>
  <c r="AO240" i="1" l="1"/>
  <c r="AQ239" i="1"/>
  <c r="AO241" i="1" l="1"/>
  <c r="AQ240" i="1"/>
  <c r="AO242" i="1" l="1"/>
  <c r="AQ241" i="1"/>
  <c r="AO243" i="1" l="1"/>
  <c r="AQ242" i="1"/>
  <c r="AO244" i="1" l="1"/>
  <c r="AQ243" i="1"/>
  <c r="AO245" i="1" l="1"/>
  <c r="AQ244" i="1"/>
  <c r="AO246" i="1" l="1"/>
  <c r="AQ245" i="1"/>
  <c r="AO247" i="1" l="1"/>
  <c r="AQ246" i="1"/>
  <c r="AO248" i="1" l="1"/>
  <c r="AQ247" i="1"/>
  <c r="AO249" i="1" l="1"/>
  <c r="AQ248" i="1"/>
  <c r="AO250" i="1" l="1"/>
  <c r="AQ249" i="1"/>
  <c r="AO251" i="1" l="1"/>
  <c r="AQ250" i="1"/>
  <c r="AO252" i="1" l="1"/>
  <c r="AQ251" i="1"/>
  <c r="AO253" i="1" l="1"/>
  <c r="AQ252" i="1"/>
  <c r="AO254" i="1" l="1"/>
  <c r="AQ253" i="1"/>
  <c r="AO255" i="1" l="1"/>
  <c r="AQ254" i="1"/>
  <c r="AO256" i="1" l="1"/>
  <c r="AQ255" i="1"/>
  <c r="AO257" i="1" l="1"/>
  <c r="AQ256" i="1"/>
  <c r="AO258" i="1" l="1"/>
  <c r="AQ257" i="1"/>
  <c r="AO259" i="1" l="1"/>
  <c r="AQ258" i="1"/>
  <c r="AO260" i="1" l="1"/>
  <c r="AQ259" i="1"/>
  <c r="AO261" i="1" l="1"/>
  <c r="AQ260" i="1"/>
  <c r="AO262" i="1" l="1"/>
  <c r="AQ261" i="1"/>
  <c r="AO263" i="1" l="1"/>
  <c r="AQ262" i="1"/>
  <c r="AO264" i="1" l="1"/>
  <c r="AQ263" i="1"/>
  <c r="AO265" i="1" l="1"/>
  <c r="AQ264" i="1"/>
  <c r="AO266" i="1" l="1"/>
  <c r="AQ265" i="1"/>
  <c r="AO267" i="1" l="1"/>
  <c r="AQ266" i="1"/>
  <c r="AO268" i="1" l="1"/>
  <c r="AQ267" i="1"/>
  <c r="AO269" i="1" l="1"/>
  <c r="AQ268" i="1"/>
  <c r="AO270" i="1" l="1"/>
  <c r="AQ269" i="1"/>
  <c r="AO271" i="1" l="1"/>
  <c r="AQ270" i="1"/>
  <c r="AO272" i="1" l="1"/>
  <c r="AQ271" i="1"/>
  <c r="AO273" i="1" l="1"/>
  <c r="AQ272" i="1"/>
  <c r="AO274" i="1" l="1"/>
  <c r="AQ273" i="1"/>
  <c r="AO275" i="1" l="1"/>
  <c r="AQ274" i="1"/>
  <c r="AO276" i="1" l="1"/>
  <c r="AQ275" i="1"/>
  <c r="AO277" i="1" l="1"/>
  <c r="AQ276" i="1"/>
  <c r="AO278" i="1" l="1"/>
  <c r="AQ277" i="1"/>
  <c r="AO279" i="1" l="1"/>
  <c r="AQ278" i="1"/>
  <c r="AO280" i="1" l="1"/>
  <c r="AQ279" i="1"/>
  <c r="AO281" i="1" l="1"/>
  <c r="AQ280" i="1"/>
  <c r="AO282" i="1" l="1"/>
  <c r="AQ281" i="1"/>
  <c r="AO283" i="1" l="1"/>
  <c r="AQ282" i="1"/>
  <c r="AO284" i="1" l="1"/>
  <c r="AQ283" i="1"/>
  <c r="AO285" i="1" l="1"/>
  <c r="AQ284" i="1"/>
  <c r="AO286" i="1" l="1"/>
  <c r="AQ285" i="1"/>
  <c r="AO287" i="1" l="1"/>
  <c r="AQ286" i="1"/>
  <c r="AO288" i="1" l="1"/>
  <c r="AQ287" i="1"/>
  <c r="AO289" i="1" l="1"/>
  <c r="AQ288" i="1"/>
  <c r="AO290" i="1" l="1"/>
  <c r="AQ289" i="1"/>
  <c r="AO291" i="1" l="1"/>
  <c r="AQ290" i="1"/>
  <c r="AO292" i="1" l="1"/>
  <c r="AQ291" i="1"/>
  <c r="AO293" i="1" l="1"/>
  <c r="AQ292" i="1"/>
  <c r="AO294" i="1" l="1"/>
  <c r="AQ293" i="1"/>
  <c r="AO295" i="1" l="1"/>
  <c r="AQ294" i="1"/>
  <c r="AO296" i="1" l="1"/>
  <c r="AQ295" i="1"/>
  <c r="AO297" i="1" l="1"/>
  <c r="AQ296" i="1"/>
  <c r="AO298" i="1" l="1"/>
  <c r="AQ297" i="1"/>
  <c r="AO299" i="1" l="1"/>
  <c r="AQ298" i="1"/>
  <c r="AO300" i="1" l="1"/>
  <c r="AQ299" i="1"/>
  <c r="AO301" i="1" l="1"/>
  <c r="AQ300" i="1"/>
  <c r="AO302" i="1" l="1"/>
  <c r="AQ301" i="1"/>
  <c r="AO303" i="1" l="1"/>
  <c r="AQ302" i="1"/>
  <c r="AO304" i="1" l="1"/>
  <c r="AQ303" i="1"/>
  <c r="AO305" i="1" l="1"/>
  <c r="AQ304" i="1"/>
  <c r="AO306" i="1" l="1"/>
  <c r="AQ305" i="1"/>
  <c r="AO307" i="1" l="1"/>
  <c r="AQ306" i="1"/>
  <c r="AO308" i="1" l="1"/>
  <c r="AQ307" i="1"/>
  <c r="AO309" i="1" l="1"/>
  <c r="AQ308" i="1"/>
  <c r="AO310" i="1" l="1"/>
  <c r="AQ309" i="1"/>
  <c r="AO311" i="1" l="1"/>
  <c r="AQ310" i="1"/>
  <c r="AO312" i="1" l="1"/>
  <c r="AQ311" i="1"/>
  <c r="AO313" i="1" l="1"/>
  <c r="AQ312" i="1"/>
  <c r="AO314" i="1" l="1"/>
  <c r="AQ313" i="1"/>
  <c r="AO315" i="1" l="1"/>
  <c r="AQ314" i="1"/>
  <c r="AO316" i="1" l="1"/>
  <c r="AQ315" i="1"/>
  <c r="AO317" i="1" l="1"/>
  <c r="AQ316" i="1"/>
  <c r="AO318" i="1" l="1"/>
  <c r="AQ317" i="1"/>
  <c r="AO319" i="1" l="1"/>
  <c r="AQ318" i="1"/>
  <c r="AO320" i="1" l="1"/>
  <c r="AQ319" i="1"/>
  <c r="AO321" i="1" l="1"/>
  <c r="AQ320" i="1"/>
  <c r="AO322" i="1" l="1"/>
  <c r="AQ321" i="1"/>
  <c r="AO323" i="1" l="1"/>
  <c r="AQ322" i="1"/>
  <c r="AO324" i="1" l="1"/>
  <c r="AQ323" i="1"/>
  <c r="AO325" i="1" l="1"/>
  <c r="AQ324" i="1"/>
  <c r="AO326" i="1" l="1"/>
  <c r="AQ325" i="1"/>
  <c r="AO327" i="1" l="1"/>
  <c r="AQ326" i="1"/>
  <c r="AO328" i="1" l="1"/>
  <c r="AQ327" i="1"/>
  <c r="AO329" i="1" l="1"/>
  <c r="AQ328" i="1"/>
  <c r="AO330" i="1" l="1"/>
  <c r="AQ329" i="1"/>
  <c r="AO331" i="1" l="1"/>
  <c r="AQ330" i="1"/>
  <c r="AO332" i="1" l="1"/>
  <c r="AQ331" i="1"/>
  <c r="AO333" i="1" l="1"/>
  <c r="AQ332" i="1"/>
  <c r="AO334" i="1" l="1"/>
  <c r="AQ333" i="1"/>
  <c r="AO335" i="1" l="1"/>
  <c r="AQ334" i="1"/>
  <c r="AO336" i="1" l="1"/>
  <c r="AQ335" i="1"/>
  <c r="AO337" i="1" l="1"/>
  <c r="AQ336" i="1"/>
  <c r="AO338" i="1" l="1"/>
  <c r="AQ337" i="1"/>
  <c r="AO339" i="1" l="1"/>
  <c r="AQ338" i="1"/>
  <c r="AO340" i="1" l="1"/>
  <c r="AQ339" i="1"/>
  <c r="AO341" i="1" l="1"/>
  <c r="AQ340" i="1"/>
  <c r="AO342" i="1" l="1"/>
  <c r="AQ341" i="1"/>
  <c r="AO343" i="1" l="1"/>
  <c r="AQ342" i="1"/>
  <c r="AO344" i="1" l="1"/>
  <c r="AQ343" i="1"/>
  <c r="AO345" i="1" l="1"/>
  <c r="AQ344" i="1"/>
  <c r="AO346" i="1" l="1"/>
  <c r="AQ345" i="1"/>
  <c r="AO347" i="1" l="1"/>
  <c r="AQ346" i="1"/>
  <c r="AO348" i="1" l="1"/>
  <c r="AQ347" i="1"/>
  <c r="AO349" i="1" l="1"/>
  <c r="AQ348" i="1"/>
  <c r="AO350" i="1" l="1"/>
  <c r="AQ349" i="1"/>
  <c r="AO351" i="1" l="1"/>
  <c r="AQ350" i="1"/>
  <c r="AO352" i="1" l="1"/>
  <c r="AQ351" i="1"/>
  <c r="AO353" i="1" l="1"/>
  <c r="AQ352" i="1"/>
  <c r="AO354" i="1" l="1"/>
  <c r="AQ353" i="1"/>
  <c r="AO355" i="1" l="1"/>
  <c r="AQ354" i="1"/>
  <c r="AO356" i="1" l="1"/>
  <c r="AQ355" i="1"/>
  <c r="AO357" i="1" l="1"/>
  <c r="AQ356" i="1"/>
  <c r="AO358" i="1" l="1"/>
  <c r="AQ357" i="1"/>
  <c r="AO359" i="1" l="1"/>
  <c r="AQ358" i="1"/>
  <c r="AO360" i="1" l="1"/>
  <c r="AQ359" i="1"/>
  <c r="AO361" i="1" l="1"/>
  <c r="AQ360" i="1"/>
  <c r="AO362" i="1" l="1"/>
  <c r="AQ361" i="1"/>
  <c r="AO363" i="1" l="1"/>
  <c r="AQ362" i="1"/>
  <c r="AO364" i="1" l="1"/>
  <c r="AQ363" i="1"/>
  <c r="AO365" i="1" l="1"/>
  <c r="AQ364" i="1"/>
  <c r="AO366" i="1" l="1"/>
  <c r="AQ365" i="1"/>
  <c r="AO367" i="1" l="1"/>
  <c r="AQ366" i="1"/>
  <c r="AO368" i="1" l="1"/>
  <c r="AQ367" i="1"/>
  <c r="AO369" i="1" l="1"/>
  <c r="AQ368" i="1"/>
  <c r="AO370" i="1" l="1"/>
  <c r="AQ369" i="1"/>
  <c r="AO371" i="1" l="1"/>
  <c r="AQ370" i="1"/>
  <c r="AO372" i="1" l="1"/>
  <c r="AQ371" i="1"/>
  <c r="AO373" i="1" l="1"/>
  <c r="AQ372" i="1"/>
  <c r="AO374" i="1" l="1"/>
  <c r="AQ373" i="1"/>
  <c r="AO375" i="1" l="1"/>
  <c r="AQ374" i="1"/>
  <c r="AO376" i="1" l="1"/>
  <c r="AQ375" i="1"/>
  <c r="AO377" i="1" l="1"/>
  <c r="AQ376" i="1"/>
  <c r="AO378" i="1" l="1"/>
  <c r="AQ377" i="1"/>
  <c r="AO379" i="1" l="1"/>
  <c r="AQ378" i="1"/>
  <c r="AO380" i="1" l="1"/>
  <c r="AQ379" i="1"/>
  <c r="AO381" i="1" l="1"/>
  <c r="AQ380" i="1"/>
  <c r="AO382" i="1" l="1"/>
  <c r="AQ381" i="1"/>
  <c r="AO383" i="1" l="1"/>
  <c r="AQ382" i="1"/>
  <c r="AO384" i="1" l="1"/>
  <c r="AQ383" i="1"/>
  <c r="AO385" i="1" l="1"/>
  <c r="AQ384" i="1"/>
  <c r="AO386" i="1" l="1"/>
  <c r="AQ385" i="1"/>
  <c r="AO387" i="1" l="1"/>
  <c r="AQ386" i="1"/>
  <c r="AO388" i="1" l="1"/>
  <c r="AQ387" i="1"/>
  <c r="AO389" i="1" l="1"/>
  <c r="AQ388" i="1"/>
  <c r="AO390" i="1" l="1"/>
  <c r="AQ389" i="1"/>
  <c r="AO391" i="1" l="1"/>
  <c r="AQ390" i="1"/>
  <c r="AO392" i="1" l="1"/>
  <c r="AQ391" i="1"/>
  <c r="AO393" i="1" l="1"/>
  <c r="AQ392" i="1"/>
  <c r="AO394" i="1" l="1"/>
  <c r="AQ393" i="1"/>
  <c r="AO395" i="1" l="1"/>
  <c r="AQ394" i="1"/>
  <c r="AO396" i="1" l="1"/>
  <c r="AQ395" i="1"/>
  <c r="AO397" i="1" l="1"/>
  <c r="AQ396" i="1"/>
  <c r="AO398" i="1" l="1"/>
  <c r="AQ397" i="1"/>
  <c r="AO399" i="1" l="1"/>
  <c r="AQ398" i="1"/>
  <c r="AO400" i="1" l="1"/>
  <c r="AQ399" i="1"/>
  <c r="AO401" i="1" l="1"/>
  <c r="AQ400" i="1"/>
  <c r="AO402" i="1" l="1"/>
  <c r="AQ401" i="1"/>
  <c r="AO403" i="1" l="1"/>
  <c r="AQ402" i="1"/>
  <c r="AO404" i="1" l="1"/>
  <c r="AQ403" i="1"/>
  <c r="AO405" i="1" l="1"/>
  <c r="AQ404" i="1"/>
  <c r="AO406" i="1" l="1"/>
  <c r="AQ405" i="1"/>
  <c r="AO407" i="1" l="1"/>
  <c r="AQ406" i="1"/>
  <c r="AO408" i="1" l="1"/>
  <c r="AQ407" i="1"/>
  <c r="AO409" i="1" l="1"/>
  <c r="AQ408" i="1"/>
  <c r="AO410" i="1" l="1"/>
  <c r="AQ409" i="1"/>
  <c r="AO411" i="1" l="1"/>
  <c r="AQ410" i="1"/>
  <c r="AO412" i="1" l="1"/>
  <c r="AQ411" i="1"/>
  <c r="AO413" i="1" l="1"/>
  <c r="AQ412" i="1"/>
  <c r="AO414" i="1" l="1"/>
  <c r="AQ413" i="1"/>
  <c r="AO415" i="1" l="1"/>
  <c r="AQ414" i="1"/>
  <c r="AO416" i="1" l="1"/>
  <c r="AQ415" i="1"/>
  <c r="AO417" i="1" l="1"/>
  <c r="AQ416" i="1"/>
  <c r="AO418" i="1" l="1"/>
  <c r="AQ417" i="1"/>
  <c r="AO419" i="1" l="1"/>
  <c r="AQ418" i="1"/>
  <c r="AO420" i="1" l="1"/>
  <c r="AQ419" i="1"/>
  <c r="AO421" i="1" l="1"/>
  <c r="AQ420" i="1"/>
  <c r="AO422" i="1" l="1"/>
  <c r="AQ421" i="1"/>
  <c r="AO423" i="1" l="1"/>
  <c r="AQ422" i="1"/>
  <c r="AO424" i="1" l="1"/>
  <c r="AQ423" i="1"/>
  <c r="AO425" i="1" l="1"/>
  <c r="AQ424" i="1"/>
  <c r="AO426" i="1" l="1"/>
  <c r="AQ425" i="1"/>
  <c r="AO427" i="1" l="1"/>
  <c r="AQ426" i="1"/>
  <c r="AO428" i="1" l="1"/>
  <c r="AQ427" i="1"/>
  <c r="AO429" i="1" l="1"/>
  <c r="AQ428" i="1"/>
  <c r="AO430" i="1" l="1"/>
  <c r="AQ429" i="1"/>
  <c r="AO431" i="1" l="1"/>
  <c r="AQ430" i="1"/>
  <c r="AO432" i="1" l="1"/>
  <c r="AQ431" i="1"/>
  <c r="AO433" i="1" l="1"/>
  <c r="AQ432" i="1"/>
  <c r="AO434" i="1" l="1"/>
  <c r="AQ433" i="1"/>
  <c r="AO435" i="1" l="1"/>
  <c r="AQ434" i="1"/>
  <c r="AO436" i="1" l="1"/>
  <c r="AQ435" i="1"/>
  <c r="AO437" i="1" l="1"/>
  <c r="AQ436" i="1"/>
  <c r="AO438" i="1" l="1"/>
  <c r="AQ437" i="1"/>
  <c r="AO439" i="1" l="1"/>
  <c r="AQ438" i="1"/>
  <c r="AO440" i="1" l="1"/>
  <c r="AQ439" i="1"/>
  <c r="AO441" i="1" l="1"/>
  <c r="AQ440" i="1"/>
  <c r="AO442" i="1" l="1"/>
  <c r="AQ441" i="1"/>
  <c r="AO443" i="1" l="1"/>
  <c r="AQ442" i="1"/>
  <c r="AO444" i="1" l="1"/>
  <c r="AQ443" i="1"/>
  <c r="AO445" i="1" l="1"/>
  <c r="AQ444" i="1"/>
  <c r="AO446" i="1" l="1"/>
  <c r="AQ445" i="1"/>
  <c r="AO447" i="1" l="1"/>
  <c r="AQ446" i="1"/>
  <c r="AO448" i="1" l="1"/>
  <c r="AQ447" i="1"/>
  <c r="AO449" i="1" l="1"/>
  <c r="AQ448" i="1"/>
  <c r="AO450" i="1" l="1"/>
  <c r="AQ449" i="1"/>
  <c r="AO451" i="1" l="1"/>
  <c r="AQ450" i="1"/>
  <c r="AO452" i="1" l="1"/>
  <c r="AQ451" i="1"/>
  <c r="AO453" i="1" l="1"/>
  <c r="AQ452" i="1"/>
  <c r="AO454" i="1" l="1"/>
  <c r="AQ453" i="1"/>
  <c r="AO455" i="1" l="1"/>
  <c r="AQ454" i="1"/>
  <c r="AO456" i="1" l="1"/>
  <c r="AQ455" i="1"/>
  <c r="AO457" i="1" l="1"/>
  <c r="AQ456" i="1"/>
  <c r="AO458" i="1" l="1"/>
  <c r="AQ457" i="1"/>
  <c r="AO459" i="1" l="1"/>
  <c r="AQ458" i="1"/>
  <c r="AO460" i="1" l="1"/>
  <c r="AQ459" i="1"/>
  <c r="AO461" i="1" l="1"/>
  <c r="AQ460" i="1"/>
  <c r="AO462" i="1" l="1"/>
  <c r="AQ461" i="1"/>
  <c r="AQ462" i="1" l="1"/>
  <c r="AO463" i="1"/>
  <c r="AO464" i="1" l="1"/>
  <c r="AQ463" i="1"/>
  <c r="AO465" i="1" l="1"/>
  <c r="AQ464" i="1"/>
  <c r="AO466" i="1" l="1"/>
  <c r="AQ465" i="1"/>
  <c r="AO467" i="1" l="1"/>
  <c r="AQ466" i="1"/>
  <c r="AO468" i="1" l="1"/>
  <c r="AQ467" i="1"/>
  <c r="AO469" i="1" l="1"/>
  <c r="AQ468" i="1"/>
  <c r="AO470" i="1" l="1"/>
  <c r="AQ469" i="1"/>
  <c r="AO471" i="1" l="1"/>
  <c r="AQ470" i="1"/>
  <c r="AO472" i="1" l="1"/>
  <c r="AQ471" i="1"/>
  <c r="AO473" i="1" l="1"/>
  <c r="AQ472" i="1"/>
  <c r="AO474" i="1" l="1"/>
  <c r="AQ473" i="1"/>
  <c r="AO475" i="1" l="1"/>
  <c r="AQ474" i="1"/>
  <c r="AO476" i="1" l="1"/>
  <c r="AQ475" i="1"/>
  <c r="AO477" i="1" l="1"/>
  <c r="AQ476" i="1"/>
  <c r="AO478" i="1" l="1"/>
  <c r="AQ477" i="1"/>
  <c r="AO479" i="1" l="1"/>
  <c r="AQ478" i="1"/>
  <c r="AO480" i="1" l="1"/>
  <c r="AQ479" i="1"/>
  <c r="AO481" i="1" l="1"/>
  <c r="AQ480" i="1"/>
  <c r="AO482" i="1" l="1"/>
  <c r="AQ481" i="1"/>
  <c r="AO483" i="1" l="1"/>
  <c r="AQ482" i="1"/>
  <c r="AO484" i="1" l="1"/>
  <c r="AQ483" i="1"/>
  <c r="AO485" i="1" l="1"/>
  <c r="AQ484" i="1"/>
  <c r="AO486" i="1" l="1"/>
  <c r="AQ485" i="1"/>
  <c r="AO487" i="1" l="1"/>
  <c r="AQ486" i="1"/>
  <c r="AO488" i="1" l="1"/>
  <c r="AQ487" i="1"/>
  <c r="AO489" i="1" l="1"/>
  <c r="AQ488" i="1"/>
  <c r="AO490" i="1" l="1"/>
  <c r="AQ489" i="1"/>
  <c r="AO491" i="1" l="1"/>
  <c r="AQ490" i="1"/>
  <c r="AO492" i="1" l="1"/>
  <c r="AQ491" i="1"/>
  <c r="AO493" i="1" l="1"/>
  <c r="AQ492" i="1"/>
  <c r="AO494" i="1" l="1"/>
  <c r="AQ493" i="1"/>
  <c r="AO495" i="1" l="1"/>
  <c r="AQ494" i="1"/>
  <c r="AO496" i="1" l="1"/>
  <c r="AQ495" i="1"/>
  <c r="AO497" i="1" l="1"/>
  <c r="AQ496" i="1"/>
  <c r="AO498" i="1" l="1"/>
  <c r="AQ497" i="1"/>
  <c r="AO499" i="1" l="1"/>
  <c r="AQ498" i="1"/>
  <c r="AQ499" i="1" l="1"/>
  <c r="AO500" i="1"/>
  <c r="AO501" i="1" l="1"/>
  <c r="AQ500" i="1"/>
  <c r="AO502" i="1" l="1"/>
  <c r="AQ501" i="1"/>
  <c r="AO503" i="1" l="1"/>
  <c r="AQ502" i="1"/>
  <c r="AO504" i="1" l="1"/>
  <c r="AQ503" i="1"/>
  <c r="AO505" i="1" l="1"/>
  <c r="AQ504" i="1"/>
  <c r="AO506" i="1" l="1"/>
  <c r="AQ505" i="1"/>
  <c r="AO507" i="1" l="1"/>
  <c r="AQ506" i="1"/>
  <c r="AO508" i="1" l="1"/>
  <c r="AQ507" i="1"/>
  <c r="AO509" i="1" l="1"/>
  <c r="AQ508" i="1"/>
  <c r="AO510" i="1" l="1"/>
  <c r="AQ509" i="1"/>
  <c r="AQ510" i="1" l="1"/>
  <c r="AO511" i="1"/>
  <c r="AO512" i="1" l="1"/>
  <c r="AQ511" i="1"/>
  <c r="AO513" i="1" l="1"/>
  <c r="AQ512" i="1"/>
  <c r="AO514" i="1" l="1"/>
  <c r="AQ513" i="1"/>
  <c r="AO515" i="1" l="1"/>
  <c r="AQ514" i="1"/>
  <c r="AO516" i="1" l="1"/>
  <c r="AQ515" i="1"/>
  <c r="AQ516" i="1" l="1"/>
  <c r="AO517" i="1"/>
  <c r="AO518" i="1" l="1"/>
  <c r="AQ517" i="1"/>
  <c r="AO519" i="1" l="1"/>
  <c r="AQ518" i="1"/>
  <c r="AO520" i="1" l="1"/>
  <c r="AQ519" i="1"/>
  <c r="AO521" i="1" l="1"/>
  <c r="AQ520" i="1"/>
  <c r="AO522" i="1" l="1"/>
  <c r="AQ521" i="1"/>
  <c r="AO523" i="1" l="1"/>
  <c r="AQ522" i="1"/>
  <c r="AO524" i="1" l="1"/>
  <c r="AQ523" i="1"/>
  <c r="AO525" i="1" l="1"/>
  <c r="AQ524" i="1"/>
  <c r="AO526" i="1" l="1"/>
  <c r="AQ525" i="1"/>
  <c r="AO527" i="1" l="1"/>
  <c r="AQ526" i="1"/>
  <c r="AO528" i="1" l="1"/>
  <c r="AQ527" i="1"/>
  <c r="AO529" i="1" l="1"/>
  <c r="AQ528" i="1"/>
  <c r="AO530" i="1" l="1"/>
  <c r="AQ529" i="1"/>
  <c r="AO531" i="1" l="1"/>
  <c r="AQ530" i="1"/>
  <c r="AO532" i="1" l="1"/>
  <c r="AQ531" i="1"/>
  <c r="AO533" i="1" l="1"/>
  <c r="AQ532" i="1"/>
  <c r="AQ533" i="1" l="1"/>
  <c r="AO534" i="1"/>
  <c r="AO535" i="1" l="1"/>
  <c r="AQ534" i="1"/>
  <c r="AO536" i="1" l="1"/>
  <c r="AQ535" i="1"/>
  <c r="AQ536" i="1" l="1"/>
  <c r="AO537" i="1"/>
  <c r="AO538" i="1" l="1"/>
  <c r="AQ537" i="1"/>
  <c r="AO539" i="1" l="1"/>
  <c r="AQ538" i="1"/>
  <c r="AO540" i="1" l="1"/>
  <c r="AQ539" i="1"/>
  <c r="AO541" i="1" l="1"/>
  <c r="AQ540" i="1"/>
  <c r="AO542" i="1" l="1"/>
  <c r="AQ541" i="1"/>
  <c r="AO543" i="1" l="1"/>
  <c r="AQ542" i="1"/>
  <c r="AO544" i="1" l="1"/>
  <c r="AQ543" i="1"/>
  <c r="AO545" i="1" l="1"/>
  <c r="AQ544" i="1"/>
  <c r="AO546" i="1" l="1"/>
  <c r="AQ545" i="1"/>
  <c r="AO547" i="1" l="1"/>
  <c r="AQ546" i="1"/>
  <c r="AO548" i="1" l="1"/>
  <c r="AQ547" i="1"/>
  <c r="AO549" i="1" l="1"/>
  <c r="AQ548" i="1"/>
  <c r="AQ549" i="1" l="1"/>
  <c r="AO550" i="1"/>
  <c r="AO551" i="1" l="1"/>
  <c r="AQ550" i="1"/>
  <c r="AO552" i="1" l="1"/>
  <c r="AQ551" i="1"/>
  <c r="AO553" i="1" l="1"/>
  <c r="AQ552" i="1"/>
  <c r="AO554" i="1" l="1"/>
  <c r="AQ553" i="1"/>
  <c r="AO555" i="1" l="1"/>
  <c r="AQ554" i="1"/>
  <c r="AO556" i="1" l="1"/>
  <c r="AQ555" i="1"/>
  <c r="AO557" i="1" l="1"/>
  <c r="AQ556" i="1"/>
  <c r="AO558" i="1" l="1"/>
  <c r="AQ557" i="1"/>
  <c r="AO559" i="1" l="1"/>
  <c r="AQ558" i="1"/>
  <c r="AO560" i="1" l="1"/>
  <c r="AQ559" i="1"/>
  <c r="AO561" i="1" l="1"/>
  <c r="AQ560" i="1"/>
  <c r="AO562" i="1" l="1"/>
  <c r="AQ561" i="1"/>
  <c r="AO563" i="1" l="1"/>
  <c r="AQ562" i="1"/>
  <c r="AO564" i="1" l="1"/>
  <c r="AQ563" i="1"/>
  <c r="AO565" i="1" l="1"/>
  <c r="AQ564" i="1"/>
  <c r="AQ565" i="1" l="1"/>
  <c r="AO566" i="1"/>
  <c r="AO567" i="1" l="1"/>
  <c r="AQ566" i="1"/>
  <c r="AO568" i="1" l="1"/>
  <c r="AQ567" i="1"/>
  <c r="AO569" i="1" l="1"/>
  <c r="AQ568" i="1"/>
  <c r="AO570" i="1" l="1"/>
  <c r="AQ569" i="1"/>
  <c r="AO571" i="1" l="1"/>
  <c r="AQ570" i="1"/>
  <c r="AO572" i="1" l="1"/>
  <c r="AQ571" i="1"/>
  <c r="AO573" i="1" l="1"/>
  <c r="AQ572" i="1"/>
  <c r="AO574" i="1" l="1"/>
  <c r="AQ573" i="1"/>
  <c r="AO575" i="1" l="1"/>
  <c r="AQ574" i="1"/>
  <c r="AO576" i="1" l="1"/>
  <c r="AQ575" i="1"/>
  <c r="AO577" i="1" l="1"/>
  <c r="AQ576" i="1"/>
  <c r="AO578" i="1" l="1"/>
  <c r="AQ577" i="1"/>
  <c r="AO579" i="1" l="1"/>
  <c r="AQ578" i="1"/>
  <c r="AO580" i="1" l="1"/>
  <c r="AQ579" i="1"/>
  <c r="AO581" i="1" l="1"/>
  <c r="AQ580" i="1"/>
  <c r="AO582" i="1" l="1"/>
  <c r="AQ581" i="1"/>
  <c r="AQ582" i="1" l="1"/>
  <c r="AO583" i="1"/>
  <c r="AO584" i="1" l="1"/>
  <c r="AQ583" i="1"/>
  <c r="AO585" i="1" l="1"/>
  <c r="AQ584" i="1"/>
  <c r="AO586" i="1" l="1"/>
  <c r="AQ585" i="1"/>
  <c r="AO587" i="1" l="1"/>
  <c r="AQ586" i="1"/>
  <c r="AO588" i="1" l="1"/>
  <c r="AQ587" i="1"/>
  <c r="AO589" i="1" l="1"/>
  <c r="AQ588" i="1"/>
  <c r="AO590" i="1" l="1"/>
  <c r="AQ589" i="1"/>
  <c r="AO591" i="1" l="1"/>
  <c r="AQ590" i="1"/>
  <c r="AO592" i="1" l="1"/>
  <c r="AQ591" i="1"/>
  <c r="AO593" i="1" l="1"/>
  <c r="AQ592" i="1"/>
  <c r="AO594" i="1" l="1"/>
  <c r="AQ593" i="1"/>
  <c r="AO595" i="1" l="1"/>
  <c r="AQ594" i="1"/>
  <c r="AO596" i="1" l="1"/>
  <c r="AQ595" i="1"/>
  <c r="AO597" i="1" l="1"/>
  <c r="AQ596" i="1"/>
  <c r="AO598" i="1" l="1"/>
  <c r="AQ597" i="1"/>
  <c r="AO599" i="1" l="1"/>
  <c r="AQ598" i="1"/>
  <c r="AO600" i="1" l="1"/>
  <c r="AQ599" i="1"/>
  <c r="AO601" i="1" l="1"/>
  <c r="AQ600" i="1"/>
  <c r="AO602" i="1" l="1"/>
  <c r="AQ601" i="1"/>
  <c r="AO603" i="1" l="1"/>
  <c r="AQ602" i="1"/>
  <c r="AO604" i="1" l="1"/>
  <c r="AQ603" i="1"/>
  <c r="AO605" i="1" l="1"/>
  <c r="AQ604" i="1"/>
  <c r="AO606" i="1" l="1"/>
  <c r="AQ605" i="1"/>
  <c r="AO607" i="1" l="1"/>
  <c r="AQ606" i="1"/>
  <c r="AO608" i="1" l="1"/>
  <c r="AQ607" i="1"/>
  <c r="AO609" i="1" l="1"/>
  <c r="AQ608" i="1"/>
  <c r="AO610" i="1" l="1"/>
  <c r="AQ609" i="1"/>
  <c r="AO611" i="1" l="1"/>
  <c r="AQ610" i="1"/>
  <c r="AO612" i="1" l="1"/>
  <c r="AQ611" i="1"/>
  <c r="AO613" i="1" l="1"/>
  <c r="AQ612" i="1"/>
  <c r="AO614" i="1" l="1"/>
  <c r="AQ613" i="1"/>
  <c r="AO615" i="1" l="1"/>
  <c r="AQ614" i="1"/>
  <c r="AO616" i="1" l="1"/>
  <c r="AQ615" i="1"/>
  <c r="AO617" i="1" l="1"/>
  <c r="AQ616" i="1"/>
  <c r="AO618" i="1" l="1"/>
  <c r="AQ617" i="1"/>
  <c r="AO619" i="1" l="1"/>
  <c r="AQ618" i="1"/>
  <c r="AQ619" i="1" l="1"/>
  <c r="AO620" i="1"/>
  <c r="AO621" i="1" l="1"/>
  <c r="AQ620" i="1"/>
  <c r="AO622" i="1" l="1"/>
  <c r="AQ621" i="1"/>
  <c r="AQ622" i="1" l="1"/>
  <c r="AO623" i="1"/>
  <c r="AO624" i="1" l="1"/>
  <c r="AQ623" i="1"/>
  <c r="AO625" i="1" l="1"/>
  <c r="AQ624" i="1"/>
  <c r="AQ625" i="1" l="1"/>
  <c r="AO626" i="1"/>
  <c r="AO627" i="1" l="1"/>
  <c r="AQ626" i="1"/>
  <c r="AO628" i="1" l="1"/>
  <c r="AQ627" i="1"/>
  <c r="AO629" i="1" l="1"/>
  <c r="AQ628" i="1"/>
  <c r="AQ629" i="1" l="1"/>
  <c r="AO630" i="1"/>
  <c r="AO631" i="1" l="1"/>
  <c r="AQ630" i="1"/>
  <c r="AO632" i="1" l="1"/>
  <c r="AQ631" i="1"/>
  <c r="AO633" i="1" l="1"/>
  <c r="AQ632" i="1"/>
  <c r="AO634" i="1" l="1"/>
  <c r="AQ633" i="1"/>
  <c r="AQ634" i="1" l="1"/>
  <c r="AO635" i="1"/>
  <c r="AO636" i="1" l="1"/>
  <c r="AQ635" i="1"/>
  <c r="AO637" i="1" l="1"/>
  <c r="AQ636" i="1"/>
  <c r="AO638" i="1" l="1"/>
  <c r="AQ637" i="1"/>
  <c r="AO639" i="1" l="1"/>
  <c r="AQ638" i="1"/>
  <c r="AO640" i="1" l="1"/>
  <c r="AQ639" i="1"/>
  <c r="AO641" i="1" l="1"/>
  <c r="AQ640" i="1"/>
  <c r="AQ641" i="1" l="1"/>
  <c r="AO642" i="1"/>
  <c r="AO643" i="1" l="1"/>
  <c r="AQ642" i="1"/>
  <c r="AQ643" i="1" l="1"/>
  <c r="AO644" i="1"/>
  <c r="AO645" i="1" l="1"/>
  <c r="AQ644" i="1"/>
  <c r="AO646" i="1" l="1"/>
  <c r="AQ645" i="1"/>
  <c r="AO647" i="1" l="1"/>
  <c r="AQ646" i="1"/>
  <c r="AQ647" i="1" l="1"/>
  <c r="AO648" i="1"/>
  <c r="AQ648" i="1" l="1"/>
  <c r="AO649" i="1"/>
  <c r="AQ649" i="1" l="1"/>
  <c r="AO650" i="1"/>
  <c r="AO651" i="1" l="1"/>
  <c r="AQ650" i="1"/>
  <c r="AO652" i="1" l="1"/>
  <c r="AQ651" i="1"/>
  <c r="AO653" i="1" l="1"/>
  <c r="AQ653" i="1" s="1"/>
  <c r="AQ652" i="1"/>
</calcChain>
</file>

<file path=xl/sharedStrings.xml><?xml version="1.0" encoding="utf-8"?>
<sst xmlns="http://schemas.openxmlformats.org/spreadsheetml/2006/main" count="46" uniqueCount="22">
  <si>
    <t>Date</t>
  </si>
  <si>
    <t>BCI</t>
  </si>
  <si>
    <t>CMPC</t>
  </si>
  <si>
    <t>AES</t>
  </si>
  <si>
    <t>COLBUN</t>
  </si>
  <si>
    <t>PARAUCO</t>
  </si>
  <si>
    <t>CONCHAyTORO</t>
  </si>
  <si>
    <t>ILC</t>
  </si>
  <si>
    <t>SANTANDER</t>
  </si>
  <si>
    <t>IPSA</t>
  </si>
  <si>
    <t>CENCOSUD</t>
  </si>
  <si>
    <t>Retornos</t>
  </si>
  <si>
    <t>Precios de cierre</t>
  </si>
  <si>
    <t>portafolio pasivo</t>
  </si>
  <si>
    <t>fin periodo In-Sample</t>
  </si>
  <si>
    <t>P&amp;L</t>
  </si>
  <si>
    <t>Portafolio Pasivo</t>
  </si>
  <si>
    <t>ENELCHILE</t>
  </si>
  <si>
    <t>diferencia</t>
  </si>
  <si>
    <t>Portfolio</t>
  </si>
  <si>
    <t>Retornos Finales</t>
  </si>
  <si>
    <t>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</si>
</sst>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0" fontId="0" fillId="2" borderId="0" xfId="0" applyFill="1" applyAlignment="1">
      <alignment horizontal="center"/>
    </xf>
    <xf numFmtId="2" fontId="0" fillId="0" borderId="0" xfId="0" applyNumberFormat="1"/>
    <xf numFmtId="10" fontId="0" fillId="0" borderId="0" xfId="1" applyNumberFormat="1" applyFont="1"/>
    <xf numFmtId="0" fontId="0" fillId="0" borderId="0" xfId="0" applyFill="1" applyAlignment="1">
      <alignment horizontal="center"/>
    </xf>
    <xf numFmtId="164" fontId="0" fillId="0" borderId="0" xfId="1" applyNumberFormat="1" applyFont="1"/>
    <xf numFmtId="0" fontId="0" fillId="0" borderId="0" xfId="0" applyFill="1"/>
    <xf numFmtId="0" fontId="0" fillId="2" borderId="0" xfId="0" applyFill="1"/>
    <xf numFmtId="164" fontId="0" fillId="0" borderId="0" xfId="1" applyNumberFormat="1" applyFont="1" applyFill="1"/>
    <xf numFmtId="10" fontId="0" fillId="0" borderId="0" xfId="1" applyNumberFormat="1" applyFont="1" applyFill="1" applyAlignment="1">
      <alignment horizontal="center"/>
    </xf>
    <xf numFmtId="4" fontId="0" fillId="0" borderId="0" xfId="0" applyNumberFormat="1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10" fontId="2" fillId="0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_tradnl"/>
              <a:t>IPSA</a:t>
            </a:r>
            <a:r>
              <a:rPr lang="es-ES_tradnl" baseline="0"/>
              <a:t> v/s Portafolio Pasivo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IPSA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Hoja1!$A$505:$A$1155</c:f>
              <c:numCache>
                <c:formatCode>m/d/yy</c:formatCode>
                <c:ptCount val="651"/>
                <c:pt idx="0">
                  <c:v>42522</c:v>
                </c:pt>
                <c:pt idx="1">
                  <c:v>42523</c:v>
                </c:pt>
                <c:pt idx="2">
                  <c:v>42524</c:v>
                </c:pt>
                <c:pt idx="3">
                  <c:v>42527</c:v>
                </c:pt>
                <c:pt idx="4">
                  <c:v>42528</c:v>
                </c:pt>
                <c:pt idx="5">
                  <c:v>42529</c:v>
                </c:pt>
                <c:pt idx="6">
                  <c:v>42530</c:v>
                </c:pt>
                <c:pt idx="7">
                  <c:v>42531</c:v>
                </c:pt>
                <c:pt idx="8">
                  <c:v>42534</c:v>
                </c:pt>
                <c:pt idx="9">
                  <c:v>42535</c:v>
                </c:pt>
                <c:pt idx="10">
                  <c:v>42536</c:v>
                </c:pt>
                <c:pt idx="11">
                  <c:v>42537</c:v>
                </c:pt>
                <c:pt idx="12">
                  <c:v>42538</c:v>
                </c:pt>
                <c:pt idx="13">
                  <c:v>42541</c:v>
                </c:pt>
                <c:pt idx="14">
                  <c:v>42542</c:v>
                </c:pt>
                <c:pt idx="15">
                  <c:v>42543</c:v>
                </c:pt>
                <c:pt idx="16">
                  <c:v>42544</c:v>
                </c:pt>
                <c:pt idx="17">
                  <c:v>42545</c:v>
                </c:pt>
                <c:pt idx="18">
                  <c:v>42549</c:v>
                </c:pt>
                <c:pt idx="19">
                  <c:v>42550</c:v>
                </c:pt>
                <c:pt idx="20">
                  <c:v>42551</c:v>
                </c:pt>
                <c:pt idx="21">
                  <c:v>42552</c:v>
                </c:pt>
                <c:pt idx="22">
                  <c:v>42555</c:v>
                </c:pt>
                <c:pt idx="23">
                  <c:v>42556</c:v>
                </c:pt>
                <c:pt idx="24">
                  <c:v>42557</c:v>
                </c:pt>
                <c:pt idx="25">
                  <c:v>42558</c:v>
                </c:pt>
                <c:pt idx="26">
                  <c:v>42559</c:v>
                </c:pt>
                <c:pt idx="27">
                  <c:v>42562</c:v>
                </c:pt>
                <c:pt idx="28">
                  <c:v>42563</c:v>
                </c:pt>
                <c:pt idx="29">
                  <c:v>42564</c:v>
                </c:pt>
                <c:pt idx="30">
                  <c:v>42565</c:v>
                </c:pt>
                <c:pt idx="31">
                  <c:v>42566</c:v>
                </c:pt>
                <c:pt idx="32">
                  <c:v>42569</c:v>
                </c:pt>
                <c:pt idx="33">
                  <c:v>42570</c:v>
                </c:pt>
                <c:pt idx="34">
                  <c:v>42571</c:v>
                </c:pt>
                <c:pt idx="35">
                  <c:v>42572</c:v>
                </c:pt>
                <c:pt idx="36">
                  <c:v>42573</c:v>
                </c:pt>
                <c:pt idx="37">
                  <c:v>42576</c:v>
                </c:pt>
                <c:pt idx="38">
                  <c:v>42577</c:v>
                </c:pt>
                <c:pt idx="39">
                  <c:v>42578</c:v>
                </c:pt>
                <c:pt idx="40">
                  <c:v>42579</c:v>
                </c:pt>
                <c:pt idx="41">
                  <c:v>42580</c:v>
                </c:pt>
                <c:pt idx="42">
                  <c:v>42583</c:v>
                </c:pt>
                <c:pt idx="43">
                  <c:v>42584</c:v>
                </c:pt>
                <c:pt idx="44">
                  <c:v>42585</c:v>
                </c:pt>
                <c:pt idx="45">
                  <c:v>42586</c:v>
                </c:pt>
                <c:pt idx="46">
                  <c:v>42587</c:v>
                </c:pt>
                <c:pt idx="47">
                  <c:v>42590</c:v>
                </c:pt>
                <c:pt idx="48">
                  <c:v>42591</c:v>
                </c:pt>
                <c:pt idx="49">
                  <c:v>42592</c:v>
                </c:pt>
                <c:pt idx="50">
                  <c:v>42593</c:v>
                </c:pt>
                <c:pt idx="51">
                  <c:v>42594</c:v>
                </c:pt>
                <c:pt idx="52">
                  <c:v>42598</c:v>
                </c:pt>
                <c:pt idx="53">
                  <c:v>42599</c:v>
                </c:pt>
                <c:pt idx="54">
                  <c:v>42600</c:v>
                </c:pt>
                <c:pt idx="55">
                  <c:v>42601</c:v>
                </c:pt>
                <c:pt idx="56">
                  <c:v>42604</c:v>
                </c:pt>
                <c:pt idx="57">
                  <c:v>42605</c:v>
                </c:pt>
                <c:pt idx="58">
                  <c:v>42606</c:v>
                </c:pt>
                <c:pt idx="59">
                  <c:v>42607</c:v>
                </c:pt>
                <c:pt idx="60">
                  <c:v>42608</c:v>
                </c:pt>
                <c:pt idx="61">
                  <c:v>42611</c:v>
                </c:pt>
                <c:pt idx="62">
                  <c:v>42612</c:v>
                </c:pt>
                <c:pt idx="63">
                  <c:v>42613</c:v>
                </c:pt>
                <c:pt idx="64">
                  <c:v>42614</c:v>
                </c:pt>
                <c:pt idx="65">
                  <c:v>42615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42625</c:v>
                </c:pt>
                <c:pt idx="72">
                  <c:v>42626</c:v>
                </c:pt>
                <c:pt idx="73">
                  <c:v>42627</c:v>
                </c:pt>
                <c:pt idx="74">
                  <c:v>42628</c:v>
                </c:pt>
                <c:pt idx="75">
                  <c:v>42629</c:v>
                </c:pt>
                <c:pt idx="76">
                  <c:v>42633</c:v>
                </c:pt>
                <c:pt idx="77">
                  <c:v>42634</c:v>
                </c:pt>
                <c:pt idx="78">
                  <c:v>42635</c:v>
                </c:pt>
                <c:pt idx="79">
                  <c:v>42636</c:v>
                </c:pt>
                <c:pt idx="80">
                  <c:v>42639</c:v>
                </c:pt>
                <c:pt idx="81">
                  <c:v>42640</c:v>
                </c:pt>
                <c:pt idx="82">
                  <c:v>42641</c:v>
                </c:pt>
                <c:pt idx="83">
                  <c:v>42642</c:v>
                </c:pt>
                <c:pt idx="84">
                  <c:v>42643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42654</c:v>
                </c:pt>
                <c:pt idx="91">
                  <c:v>42655</c:v>
                </c:pt>
                <c:pt idx="92">
                  <c:v>42656</c:v>
                </c:pt>
                <c:pt idx="93">
                  <c:v>42657</c:v>
                </c:pt>
                <c:pt idx="94">
                  <c:v>42660</c:v>
                </c:pt>
                <c:pt idx="95">
                  <c:v>42661</c:v>
                </c:pt>
                <c:pt idx="96">
                  <c:v>42662</c:v>
                </c:pt>
                <c:pt idx="97">
                  <c:v>42663</c:v>
                </c:pt>
                <c:pt idx="98">
                  <c:v>42664</c:v>
                </c:pt>
                <c:pt idx="99">
                  <c:v>42667</c:v>
                </c:pt>
                <c:pt idx="100">
                  <c:v>42668</c:v>
                </c:pt>
                <c:pt idx="101">
                  <c:v>42669</c:v>
                </c:pt>
                <c:pt idx="102">
                  <c:v>42670</c:v>
                </c:pt>
                <c:pt idx="103">
                  <c:v>42671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42681</c:v>
                </c:pt>
                <c:pt idx="108">
                  <c:v>42682</c:v>
                </c:pt>
                <c:pt idx="109">
                  <c:v>42683</c:v>
                </c:pt>
                <c:pt idx="110">
                  <c:v>42684</c:v>
                </c:pt>
                <c:pt idx="111">
                  <c:v>42685</c:v>
                </c:pt>
                <c:pt idx="112">
                  <c:v>42688</c:v>
                </c:pt>
                <c:pt idx="113">
                  <c:v>42689</c:v>
                </c:pt>
                <c:pt idx="114">
                  <c:v>42690</c:v>
                </c:pt>
                <c:pt idx="115">
                  <c:v>42691</c:v>
                </c:pt>
                <c:pt idx="116">
                  <c:v>42692</c:v>
                </c:pt>
                <c:pt idx="117">
                  <c:v>42695</c:v>
                </c:pt>
                <c:pt idx="118">
                  <c:v>42696</c:v>
                </c:pt>
                <c:pt idx="119">
                  <c:v>42697</c:v>
                </c:pt>
                <c:pt idx="120">
                  <c:v>42698</c:v>
                </c:pt>
                <c:pt idx="121">
                  <c:v>42699</c:v>
                </c:pt>
                <c:pt idx="122">
                  <c:v>42702</c:v>
                </c:pt>
                <c:pt idx="123">
                  <c:v>42703</c:v>
                </c:pt>
                <c:pt idx="124">
                  <c:v>42704</c:v>
                </c:pt>
                <c:pt idx="125">
                  <c:v>42705</c:v>
                </c:pt>
                <c:pt idx="126">
                  <c:v>42706</c:v>
                </c:pt>
                <c:pt idx="127">
                  <c:v>42709</c:v>
                </c:pt>
                <c:pt idx="128">
                  <c:v>42710</c:v>
                </c:pt>
                <c:pt idx="129">
                  <c:v>42711</c:v>
                </c:pt>
                <c:pt idx="130">
                  <c:v>42713</c:v>
                </c:pt>
                <c:pt idx="131">
                  <c:v>42716</c:v>
                </c:pt>
                <c:pt idx="132">
                  <c:v>42717</c:v>
                </c:pt>
                <c:pt idx="133">
                  <c:v>42718</c:v>
                </c:pt>
                <c:pt idx="134">
                  <c:v>42719</c:v>
                </c:pt>
                <c:pt idx="135">
                  <c:v>42720</c:v>
                </c:pt>
                <c:pt idx="136">
                  <c:v>42723</c:v>
                </c:pt>
                <c:pt idx="137">
                  <c:v>42724</c:v>
                </c:pt>
                <c:pt idx="138">
                  <c:v>42725</c:v>
                </c:pt>
                <c:pt idx="139">
                  <c:v>42726</c:v>
                </c:pt>
                <c:pt idx="140">
                  <c:v>42727</c:v>
                </c:pt>
                <c:pt idx="141">
                  <c:v>42730</c:v>
                </c:pt>
                <c:pt idx="142">
                  <c:v>42731</c:v>
                </c:pt>
                <c:pt idx="143">
                  <c:v>42732</c:v>
                </c:pt>
                <c:pt idx="144">
                  <c:v>42733</c:v>
                </c:pt>
                <c:pt idx="145">
                  <c:v>42734</c:v>
                </c:pt>
                <c:pt idx="146">
                  <c:v>42738</c:v>
                </c:pt>
                <c:pt idx="147">
                  <c:v>42739</c:v>
                </c:pt>
                <c:pt idx="148">
                  <c:v>42740</c:v>
                </c:pt>
                <c:pt idx="149">
                  <c:v>42741</c:v>
                </c:pt>
                <c:pt idx="150">
                  <c:v>42744</c:v>
                </c:pt>
                <c:pt idx="151">
                  <c:v>42745</c:v>
                </c:pt>
                <c:pt idx="152">
                  <c:v>42746</c:v>
                </c:pt>
                <c:pt idx="153">
                  <c:v>42747</c:v>
                </c:pt>
                <c:pt idx="154">
                  <c:v>42748</c:v>
                </c:pt>
                <c:pt idx="155">
                  <c:v>42751</c:v>
                </c:pt>
                <c:pt idx="156">
                  <c:v>42752</c:v>
                </c:pt>
                <c:pt idx="157">
                  <c:v>42753</c:v>
                </c:pt>
                <c:pt idx="158">
                  <c:v>42754</c:v>
                </c:pt>
                <c:pt idx="159">
                  <c:v>42755</c:v>
                </c:pt>
                <c:pt idx="160">
                  <c:v>42758</c:v>
                </c:pt>
                <c:pt idx="161">
                  <c:v>42759</c:v>
                </c:pt>
                <c:pt idx="162">
                  <c:v>42760</c:v>
                </c:pt>
                <c:pt idx="163">
                  <c:v>42761</c:v>
                </c:pt>
                <c:pt idx="164">
                  <c:v>42762</c:v>
                </c:pt>
                <c:pt idx="165">
                  <c:v>42765</c:v>
                </c:pt>
                <c:pt idx="166">
                  <c:v>42766</c:v>
                </c:pt>
                <c:pt idx="167">
                  <c:v>42767</c:v>
                </c:pt>
                <c:pt idx="168">
                  <c:v>42768</c:v>
                </c:pt>
                <c:pt idx="169">
                  <c:v>42769</c:v>
                </c:pt>
                <c:pt idx="170">
                  <c:v>42772</c:v>
                </c:pt>
                <c:pt idx="171">
                  <c:v>42773</c:v>
                </c:pt>
                <c:pt idx="172">
                  <c:v>42774</c:v>
                </c:pt>
                <c:pt idx="173">
                  <c:v>42775</c:v>
                </c:pt>
                <c:pt idx="174">
                  <c:v>42776</c:v>
                </c:pt>
                <c:pt idx="175">
                  <c:v>42779</c:v>
                </c:pt>
                <c:pt idx="176">
                  <c:v>42780</c:v>
                </c:pt>
                <c:pt idx="177">
                  <c:v>42781</c:v>
                </c:pt>
                <c:pt idx="178">
                  <c:v>42782</c:v>
                </c:pt>
                <c:pt idx="179">
                  <c:v>42783</c:v>
                </c:pt>
                <c:pt idx="180">
                  <c:v>42786</c:v>
                </c:pt>
                <c:pt idx="181">
                  <c:v>42787</c:v>
                </c:pt>
                <c:pt idx="182">
                  <c:v>42788</c:v>
                </c:pt>
                <c:pt idx="183">
                  <c:v>42789</c:v>
                </c:pt>
                <c:pt idx="184">
                  <c:v>42790</c:v>
                </c:pt>
                <c:pt idx="185">
                  <c:v>42793</c:v>
                </c:pt>
                <c:pt idx="186">
                  <c:v>42794</c:v>
                </c:pt>
                <c:pt idx="187">
                  <c:v>42795</c:v>
                </c:pt>
                <c:pt idx="188">
                  <c:v>42796</c:v>
                </c:pt>
                <c:pt idx="189">
                  <c:v>42797</c:v>
                </c:pt>
                <c:pt idx="190">
                  <c:v>42800</c:v>
                </c:pt>
                <c:pt idx="191">
                  <c:v>42801</c:v>
                </c:pt>
                <c:pt idx="192">
                  <c:v>42802</c:v>
                </c:pt>
                <c:pt idx="193">
                  <c:v>42803</c:v>
                </c:pt>
                <c:pt idx="194">
                  <c:v>42804</c:v>
                </c:pt>
                <c:pt idx="195">
                  <c:v>42807</c:v>
                </c:pt>
                <c:pt idx="196">
                  <c:v>42808</c:v>
                </c:pt>
                <c:pt idx="197">
                  <c:v>42809</c:v>
                </c:pt>
                <c:pt idx="198">
                  <c:v>42810</c:v>
                </c:pt>
                <c:pt idx="199">
                  <c:v>42811</c:v>
                </c:pt>
                <c:pt idx="200">
                  <c:v>42814</c:v>
                </c:pt>
                <c:pt idx="201">
                  <c:v>42815</c:v>
                </c:pt>
                <c:pt idx="202">
                  <c:v>42816</c:v>
                </c:pt>
                <c:pt idx="203">
                  <c:v>42817</c:v>
                </c:pt>
                <c:pt idx="204">
                  <c:v>42818</c:v>
                </c:pt>
                <c:pt idx="205">
                  <c:v>42821</c:v>
                </c:pt>
                <c:pt idx="206">
                  <c:v>42822</c:v>
                </c:pt>
                <c:pt idx="207">
                  <c:v>42823</c:v>
                </c:pt>
                <c:pt idx="208">
                  <c:v>42824</c:v>
                </c:pt>
                <c:pt idx="209">
                  <c:v>42825</c:v>
                </c:pt>
                <c:pt idx="210">
                  <c:v>42828</c:v>
                </c:pt>
                <c:pt idx="211">
                  <c:v>42829</c:v>
                </c:pt>
                <c:pt idx="212">
                  <c:v>42830</c:v>
                </c:pt>
                <c:pt idx="213">
                  <c:v>42831</c:v>
                </c:pt>
                <c:pt idx="214">
                  <c:v>42832</c:v>
                </c:pt>
                <c:pt idx="215">
                  <c:v>42835</c:v>
                </c:pt>
                <c:pt idx="216">
                  <c:v>42836</c:v>
                </c:pt>
                <c:pt idx="217">
                  <c:v>42837</c:v>
                </c:pt>
                <c:pt idx="218">
                  <c:v>42838</c:v>
                </c:pt>
                <c:pt idx="219">
                  <c:v>42842</c:v>
                </c:pt>
                <c:pt idx="220">
                  <c:v>42843</c:v>
                </c:pt>
                <c:pt idx="221">
                  <c:v>42844</c:v>
                </c:pt>
                <c:pt idx="222">
                  <c:v>42845</c:v>
                </c:pt>
                <c:pt idx="223">
                  <c:v>42846</c:v>
                </c:pt>
                <c:pt idx="224">
                  <c:v>42849</c:v>
                </c:pt>
                <c:pt idx="225">
                  <c:v>42850</c:v>
                </c:pt>
                <c:pt idx="226">
                  <c:v>42851</c:v>
                </c:pt>
                <c:pt idx="227">
                  <c:v>42852</c:v>
                </c:pt>
                <c:pt idx="228">
                  <c:v>42853</c:v>
                </c:pt>
                <c:pt idx="229">
                  <c:v>42857</c:v>
                </c:pt>
                <c:pt idx="230">
                  <c:v>42858</c:v>
                </c:pt>
                <c:pt idx="231">
                  <c:v>42859</c:v>
                </c:pt>
                <c:pt idx="232">
                  <c:v>42860</c:v>
                </c:pt>
                <c:pt idx="233">
                  <c:v>42863</c:v>
                </c:pt>
                <c:pt idx="234">
                  <c:v>42864</c:v>
                </c:pt>
                <c:pt idx="235">
                  <c:v>42865</c:v>
                </c:pt>
                <c:pt idx="236">
                  <c:v>42866</c:v>
                </c:pt>
                <c:pt idx="237">
                  <c:v>42867</c:v>
                </c:pt>
                <c:pt idx="238">
                  <c:v>42870</c:v>
                </c:pt>
                <c:pt idx="239">
                  <c:v>42871</c:v>
                </c:pt>
                <c:pt idx="240">
                  <c:v>42872</c:v>
                </c:pt>
                <c:pt idx="241">
                  <c:v>42873</c:v>
                </c:pt>
                <c:pt idx="242">
                  <c:v>42874</c:v>
                </c:pt>
                <c:pt idx="243">
                  <c:v>42877</c:v>
                </c:pt>
                <c:pt idx="244">
                  <c:v>42878</c:v>
                </c:pt>
                <c:pt idx="245">
                  <c:v>42879</c:v>
                </c:pt>
                <c:pt idx="246">
                  <c:v>42880</c:v>
                </c:pt>
                <c:pt idx="247">
                  <c:v>42884</c:v>
                </c:pt>
                <c:pt idx="248">
                  <c:v>42885</c:v>
                </c:pt>
                <c:pt idx="249">
                  <c:v>42886</c:v>
                </c:pt>
                <c:pt idx="250">
                  <c:v>42887</c:v>
                </c:pt>
                <c:pt idx="251">
                  <c:v>42888</c:v>
                </c:pt>
                <c:pt idx="252">
                  <c:v>42891</c:v>
                </c:pt>
                <c:pt idx="253">
                  <c:v>42892</c:v>
                </c:pt>
                <c:pt idx="254">
                  <c:v>42893</c:v>
                </c:pt>
                <c:pt idx="255">
                  <c:v>42894</c:v>
                </c:pt>
                <c:pt idx="256">
                  <c:v>42895</c:v>
                </c:pt>
                <c:pt idx="257">
                  <c:v>42898</c:v>
                </c:pt>
                <c:pt idx="258">
                  <c:v>42899</c:v>
                </c:pt>
                <c:pt idx="259">
                  <c:v>42900</c:v>
                </c:pt>
                <c:pt idx="260">
                  <c:v>42901</c:v>
                </c:pt>
                <c:pt idx="261">
                  <c:v>42902</c:v>
                </c:pt>
                <c:pt idx="262">
                  <c:v>42905</c:v>
                </c:pt>
                <c:pt idx="263">
                  <c:v>42906</c:v>
                </c:pt>
                <c:pt idx="264">
                  <c:v>42907</c:v>
                </c:pt>
                <c:pt idx="265">
                  <c:v>42908</c:v>
                </c:pt>
                <c:pt idx="266">
                  <c:v>42909</c:v>
                </c:pt>
                <c:pt idx="267">
                  <c:v>42913</c:v>
                </c:pt>
                <c:pt idx="268">
                  <c:v>42914</c:v>
                </c:pt>
                <c:pt idx="269">
                  <c:v>42915</c:v>
                </c:pt>
                <c:pt idx="270">
                  <c:v>42916</c:v>
                </c:pt>
                <c:pt idx="271">
                  <c:v>42919</c:v>
                </c:pt>
                <c:pt idx="272">
                  <c:v>42920</c:v>
                </c:pt>
                <c:pt idx="273">
                  <c:v>42921</c:v>
                </c:pt>
                <c:pt idx="274">
                  <c:v>42922</c:v>
                </c:pt>
                <c:pt idx="275">
                  <c:v>42923</c:v>
                </c:pt>
                <c:pt idx="276">
                  <c:v>42926</c:v>
                </c:pt>
                <c:pt idx="277">
                  <c:v>42927</c:v>
                </c:pt>
                <c:pt idx="278">
                  <c:v>42928</c:v>
                </c:pt>
                <c:pt idx="279">
                  <c:v>42929</c:v>
                </c:pt>
                <c:pt idx="280">
                  <c:v>42930</c:v>
                </c:pt>
                <c:pt idx="281">
                  <c:v>42933</c:v>
                </c:pt>
                <c:pt idx="282">
                  <c:v>42934</c:v>
                </c:pt>
                <c:pt idx="283">
                  <c:v>42935</c:v>
                </c:pt>
                <c:pt idx="284">
                  <c:v>42936</c:v>
                </c:pt>
                <c:pt idx="285">
                  <c:v>42937</c:v>
                </c:pt>
                <c:pt idx="286">
                  <c:v>42940</c:v>
                </c:pt>
                <c:pt idx="287">
                  <c:v>42941</c:v>
                </c:pt>
                <c:pt idx="288">
                  <c:v>42942</c:v>
                </c:pt>
                <c:pt idx="289">
                  <c:v>42943</c:v>
                </c:pt>
                <c:pt idx="290">
                  <c:v>42944</c:v>
                </c:pt>
                <c:pt idx="291">
                  <c:v>42947</c:v>
                </c:pt>
                <c:pt idx="292">
                  <c:v>42948</c:v>
                </c:pt>
                <c:pt idx="293">
                  <c:v>42949</c:v>
                </c:pt>
                <c:pt idx="294">
                  <c:v>42950</c:v>
                </c:pt>
                <c:pt idx="295">
                  <c:v>42951</c:v>
                </c:pt>
                <c:pt idx="296">
                  <c:v>42954</c:v>
                </c:pt>
                <c:pt idx="297">
                  <c:v>42955</c:v>
                </c:pt>
                <c:pt idx="298">
                  <c:v>42956</c:v>
                </c:pt>
                <c:pt idx="299">
                  <c:v>42957</c:v>
                </c:pt>
                <c:pt idx="300">
                  <c:v>42958</c:v>
                </c:pt>
                <c:pt idx="301">
                  <c:v>42961</c:v>
                </c:pt>
                <c:pt idx="302">
                  <c:v>42963</c:v>
                </c:pt>
                <c:pt idx="303">
                  <c:v>42964</c:v>
                </c:pt>
                <c:pt idx="304">
                  <c:v>42965</c:v>
                </c:pt>
                <c:pt idx="305">
                  <c:v>42968</c:v>
                </c:pt>
                <c:pt idx="306">
                  <c:v>42969</c:v>
                </c:pt>
                <c:pt idx="307">
                  <c:v>42970</c:v>
                </c:pt>
                <c:pt idx="308">
                  <c:v>42971</c:v>
                </c:pt>
                <c:pt idx="309">
                  <c:v>42972</c:v>
                </c:pt>
                <c:pt idx="310">
                  <c:v>42975</c:v>
                </c:pt>
                <c:pt idx="311">
                  <c:v>42976</c:v>
                </c:pt>
                <c:pt idx="312">
                  <c:v>42977</c:v>
                </c:pt>
                <c:pt idx="313">
                  <c:v>42978</c:v>
                </c:pt>
                <c:pt idx="314">
                  <c:v>42979</c:v>
                </c:pt>
                <c:pt idx="315">
                  <c:v>42982</c:v>
                </c:pt>
                <c:pt idx="316">
                  <c:v>42983</c:v>
                </c:pt>
                <c:pt idx="317">
                  <c:v>42984</c:v>
                </c:pt>
                <c:pt idx="318">
                  <c:v>42985</c:v>
                </c:pt>
                <c:pt idx="319">
                  <c:v>42986</c:v>
                </c:pt>
                <c:pt idx="320">
                  <c:v>42989</c:v>
                </c:pt>
                <c:pt idx="321">
                  <c:v>42990</c:v>
                </c:pt>
                <c:pt idx="322">
                  <c:v>42991</c:v>
                </c:pt>
                <c:pt idx="323">
                  <c:v>42992</c:v>
                </c:pt>
                <c:pt idx="324">
                  <c:v>42993</c:v>
                </c:pt>
                <c:pt idx="325">
                  <c:v>42998</c:v>
                </c:pt>
                <c:pt idx="326">
                  <c:v>42999</c:v>
                </c:pt>
                <c:pt idx="327">
                  <c:v>43000</c:v>
                </c:pt>
                <c:pt idx="328">
                  <c:v>43003</c:v>
                </c:pt>
                <c:pt idx="329">
                  <c:v>43004</c:v>
                </c:pt>
                <c:pt idx="330">
                  <c:v>43005</c:v>
                </c:pt>
                <c:pt idx="331">
                  <c:v>43006</c:v>
                </c:pt>
                <c:pt idx="332">
                  <c:v>43007</c:v>
                </c:pt>
                <c:pt idx="333">
                  <c:v>43010</c:v>
                </c:pt>
                <c:pt idx="334">
                  <c:v>43011</c:v>
                </c:pt>
                <c:pt idx="335">
                  <c:v>43012</c:v>
                </c:pt>
                <c:pt idx="336">
                  <c:v>43013</c:v>
                </c:pt>
                <c:pt idx="337">
                  <c:v>43014</c:v>
                </c:pt>
                <c:pt idx="338">
                  <c:v>43018</c:v>
                </c:pt>
                <c:pt idx="339">
                  <c:v>43019</c:v>
                </c:pt>
                <c:pt idx="340">
                  <c:v>43020</c:v>
                </c:pt>
                <c:pt idx="341">
                  <c:v>43021</c:v>
                </c:pt>
                <c:pt idx="342">
                  <c:v>43024</c:v>
                </c:pt>
                <c:pt idx="343">
                  <c:v>43025</c:v>
                </c:pt>
                <c:pt idx="344">
                  <c:v>43026</c:v>
                </c:pt>
                <c:pt idx="345">
                  <c:v>43027</c:v>
                </c:pt>
                <c:pt idx="346">
                  <c:v>43028</c:v>
                </c:pt>
                <c:pt idx="347">
                  <c:v>43031</c:v>
                </c:pt>
                <c:pt idx="348">
                  <c:v>43032</c:v>
                </c:pt>
                <c:pt idx="349">
                  <c:v>43033</c:v>
                </c:pt>
                <c:pt idx="350">
                  <c:v>43034</c:v>
                </c:pt>
                <c:pt idx="351">
                  <c:v>43038</c:v>
                </c:pt>
                <c:pt idx="352">
                  <c:v>43039</c:v>
                </c:pt>
                <c:pt idx="353">
                  <c:v>43041</c:v>
                </c:pt>
                <c:pt idx="354">
                  <c:v>43042</c:v>
                </c:pt>
                <c:pt idx="355">
                  <c:v>43045</c:v>
                </c:pt>
                <c:pt idx="356">
                  <c:v>43046</c:v>
                </c:pt>
                <c:pt idx="357">
                  <c:v>43047</c:v>
                </c:pt>
                <c:pt idx="358">
                  <c:v>43048</c:v>
                </c:pt>
                <c:pt idx="359">
                  <c:v>43049</c:v>
                </c:pt>
                <c:pt idx="360">
                  <c:v>43052</c:v>
                </c:pt>
                <c:pt idx="361">
                  <c:v>43053</c:v>
                </c:pt>
                <c:pt idx="362">
                  <c:v>43054</c:v>
                </c:pt>
                <c:pt idx="363">
                  <c:v>43055</c:v>
                </c:pt>
                <c:pt idx="364">
                  <c:v>43056</c:v>
                </c:pt>
                <c:pt idx="365">
                  <c:v>43059</c:v>
                </c:pt>
                <c:pt idx="366">
                  <c:v>43060</c:v>
                </c:pt>
                <c:pt idx="367">
                  <c:v>43061</c:v>
                </c:pt>
                <c:pt idx="368">
                  <c:v>43062</c:v>
                </c:pt>
                <c:pt idx="369">
                  <c:v>43063</c:v>
                </c:pt>
                <c:pt idx="370">
                  <c:v>43066</c:v>
                </c:pt>
                <c:pt idx="371">
                  <c:v>43067</c:v>
                </c:pt>
                <c:pt idx="372">
                  <c:v>43068</c:v>
                </c:pt>
                <c:pt idx="373">
                  <c:v>43069</c:v>
                </c:pt>
                <c:pt idx="374">
                  <c:v>43070</c:v>
                </c:pt>
                <c:pt idx="375">
                  <c:v>43073</c:v>
                </c:pt>
                <c:pt idx="376">
                  <c:v>43074</c:v>
                </c:pt>
                <c:pt idx="377">
                  <c:v>43075</c:v>
                </c:pt>
                <c:pt idx="378">
                  <c:v>43076</c:v>
                </c:pt>
                <c:pt idx="379">
                  <c:v>43080</c:v>
                </c:pt>
                <c:pt idx="380">
                  <c:v>43081</c:v>
                </c:pt>
                <c:pt idx="381">
                  <c:v>43082</c:v>
                </c:pt>
                <c:pt idx="382">
                  <c:v>43083</c:v>
                </c:pt>
                <c:pt idx="383">
                  <c:v>43084</c:v>
                </c:pt>
                <c:pt idx="384">
                  <c:v>43087</c:v>
                </c:pt>
                <c:pt idx="385">
                  <c:v>43088</c:v>
                </c:pt>
                <c:pt idx="386">
                  <c:v>43089</c:v>
                </c:pt>
                <c:pt idx="387">
                  <c:v>43090</c:v>
                </c:pt>
                <c:pt idx="388">
                  <c:v>43091</c:v>
                </c:pt>
                <c:pt idx="389">
                  <c:v>43095</c:v>
                </c:pt>
                <c:pt idx="390">
                  <c:v>43096</c:v>
                </c:pt>
                <c:pt idx="391">
                  <c:v>43097</c:v>
                </c:pt>
                <c:pt idx="392">
                  <c:v>43098</c:v>
                </c:pt>
                <c:pt idx="393">
                  <c:v>43102</c:v>
                </c:pt>
                <c:pt idx="394">
                  <c:v>43103</c:v>
                </c:pt>
                <c:pt idx="395">
                  <c:v>43104</c:v>
                </c:pt>
                <c:pt idx="396">
                  <c:v>43105</c:v>
                </c:pt>
                <c:pt idx="397">
                  <c:v>43108</c:v>
                </c:pt>
                <c:pt idx="398">
                  <c:v>43109</c:v>
                </c:pt>
                <c:pt idx="399">
                  <c:v>43110</c:v>
                </c:pt>
                <c:pt idx="400">
                  <c:v>43111</c:v>
                </c:pt>
                <c:pt idx="401">
                  <c:v>43112</c:v>
                </c:pt>
                <c:pt idx="402">
                  <c:v>43115</c:v>
                </c:pt>
                <c:pt idx="403">
                  <c:v>43117</c:v>
                </c:pt>
                <c:pt idx="404">
                  <c:v>43118</c:v>
                </c:pt>
                <c:pt idx="405">
                  <c:v>43119</c:v>
                </c:pt>
                <c:pt idx="406">
                  <c:v>43122</c:v>
                </c:pt>
                <c:pt idx="407">
                  <c:v>43123</c:v>
                </c:pt>
                <c:pt idx="408">
                  <c:v>43124</c:v>
                </c:pt>
                <c:pt idx="409">
                  <c:v>43125</c:v>
                </c:pt>
                <c:pt idx="410">
                  <c:v>43126</c:v>
                </c:pt>
                <c:pt idx="411">
                  <c:v>43129</c:v>
                </c:pt>
                <c:pt idx="412">
                  <c:v>43130</c:v>
                </c:pt>
                <c:pt idx="413">
                  <c:v>43131</c:v>
                </c:pt>
                <c:pt idx="414">
                  <c:v>43132</c:v>
                </c:pt>
                <c:pt idx="415">
                  <c:v>43133</c:v>
                </c:pt>
                <c:pt idx="416">
                  <c:v>43136</c:v>
                </c:pt>
                <c:pt idx="417">
                  <c:v>43137</c:v>
                </c:pt>
                <c:pt idx="418">
                  <c:v>43138</c:v>
                </c:pt>
                <c:pt idx="419">
                  <c:v>43139</c:v>
                </c:pt>
                <c:pt idx="420">
                  <c:v>43140</c:v>
                </c:pt>
                <c:pt idx="421">
                  <c:v>43143</c:v>
                </c:pt>
                <c:pt idx="422">
                  <c:v>43144</c:v>
                </c:pt>
                <c:pt idx="423">
                  <c:v>43145</c:v>
                </c:pt>
                <c:pt idx="424">
                  <c:v>43146</c:v>
                </c:pt>
                <c:pt idx="425">
                  <c:v>43147</c:v>
                </c:pt>
                <c:pt idx="426">
                  <c:v>43150</c:v>
                </c:pt>
                <c:pt idx="427">
                  <c:v>43151</c:v>
                </c:pt>
                <c:pt idx="428">
                  <c:v>43152</c:v>
                </c:pt>
                <c:pt idx="429">
                  <c:v>43153</c:v>
                </c:pt>
                <c:pt idx="430">
                  <c:v>43154</c:v>
                </c:pt>
                <c:pt idx="431">
                  <c:v>43157</c:v>
                </c:pt>
                <c:pt idx="432">
                  <c:v>43158</c:v>
                </c:pt>
                <c:pt idx="433">
                  <c:v>43159</c:v>
                </c:pt>
                <c:pt idx="434">
                  <c:v>43160</c:v>
                </c:pt>
                <c:pt idx="435">
                  <c:v>43161</c:v>
                </c:pt>
                <c:pt idx="436">
                  <c:v>43164</c:v>
                </c:pt>
                <c:pt idx="437">
                  <c:v>43165</c:v>
                </c:pt>
                <c:pt idx="438">
                  <c:v>43166</c:v>
                </c:pt>
                <c:pt idx="439">
                  <c:v>43167</c:v>
                </c:pt>
                <c:pt idx="440">
                  <c:v>43168</c:v>
                </c:pt>
                <c:pt idx="441">
                  <c:v>43171</c:v>
                </c:pt>
                <c:pt idx="442">
                  <c:v>43172</c:v>
                </c:pt>
                <c:pt idx="443">
                  <c:v>43173</c:v>
                </c:pt>
                <c:pt idx="444">
                  <c:v>43174</c:v>
                </c:pt>
                <c:pt idx="445">
                  <c:v>43175</c:v>
                </c:pt>
                <c:pt idx="446">
                  <c:v>43178</c:v>
                </c:pt>
                <c:pt idx="447">
                  <c:v>43179</c:v>
                </c:pt>
                <c:pt idx="448">
                  <c:v>43180</c:v>
                </c:pt>
                <c:pt idx="449">
                  <c:v>43181</c:v>
                </c:pt>
                <c:pt idx="450">
                  <c:v>43182</c:v>
                </c:pt>
                <c:pt idx="451">
                  <c:v>43185</c:v>
                </c:pt>
                <c:pt idx="452">
                  <c:v>43186</c:v>
                </c:pt>
                <c:pt idx="453">
                  <c:v>43187</c:v>
                </c:pt>
                <c:pt idx="454">
                  <c:v>43188</c:v>
                </c:pt>
                <c:pt idx="455">
                  <c:v>43192</c:v>
                </c:pt>
                <c:pt idx="456">
                  <c:v>43193</c:v>
                </c:pt>
                <c:pt idx="457">
                  <c:v>43194</c:v>
                </c:pt>
                <c:pt idx="458">
                  <c:v>43195</c:v>
                </c:pt>
                <c:pt idx="459">
                  <c:v>43196</c:v>
                </c:pt>
                <c:pt idx="460">
                  <c:v>43199</c:v>
                </c:pt>
                <c:pt idx="461">
                  <c:v>43200</c:v>
                </c:pt>
                <c:pt idx="462">
                  <c:v>43201</c:v>
                </c:pt>
                <c:pt idx="463">
                  <c:v>43202</c:v>
                </c:pt>
                <c:pt idx="464">
                  <c:v>43203</c:v>
                </c:pt>
                <c:pt idx="465">
                  <c:v>43206</c:v>
                </c:pt>
                <c:pt idx="466">
                  <c:v>43207</c:v>
                </c:pt>
                <c:pt idx="467">
                  <c:v>43208</c:v>
                </c:pt>
                <c:pt idx="468">
                  <c:v>43209</c:v>
                </c:pt>
                <c:pt idx="469">
                  <c:v>43210</c:v>
                </c:pt>
                <c:pt idx="470">
                  <c:v>43213</c:v>
                </c:pt>
                <c:pt idx="471">
                  <c:v>43214</c:v>
                </c:pt>
                <c:pt idx="472">
                  <c:v>43215</c:v>
                </c:pt>
                <c:pt idx="473">
                  <c:v>43216</c:v>
                </c:pt>
                <c:pt idx="474">
                  <c:v>43217</c:v>
                </c:pt>
                <c:pt idx="475">
                  <c:v>43220</c:v>
                </c:pt>
                <c:pt idx="476">
                  <c:v>43222</c:v>
                </c:pt>
                <c:pt idx="477">
                  <c:v>43223</c:v>
                </c:pt>
                <c:pt idx="478">
                  <c:v>43224</c:v>
                </c:pt>
                <c:pt idx="479">
                  <c:v>43227</c:v>
                </c:pt>
                <c:pt idx="480">
                  <c:v>43228</c:v>
                </c:pt>
                <c:pt idx="481">
                  <c:v>43229</c:v>
                </c:pt>
                <c:pt idx="482">
                  <c:v>43230</c:v>
                </c:pt>
                <c:pt idx="483">
                  <c:v>43231</c:v>
                </c:pt>
                <c:pt idx="484">
                  <c:v>43234</c:v>
                </c:pt>
                <c:pt idx="485">
                  <c:v>43235</c:v>
                </c:pt>
                <c:pt idx="486">
                  <c:v>43236</c:v>
                </c:pt>
                <c:pt idx="487">
                  <c:v>43237</c:v>
                </c:pt>
                <c:pt idx="488">
                  <c:v>43238</c:v>
                </c:pt>
                <c:pt idx="489">
                  <c:v>43242</c:v>
                </c:pt>
                <c:pt idx="490">
                  <c:v>43243</c:v>
                </c:pt>
                <c:pt idx="491">
                  <c:v>43244</c:v>
                </c:pt>
                <c:pt idx="492">
                  <c:v>43245</c:v>
                </c:pt>
                <c:pt idx="493">
                  <c:v>43248</c:v>
                </c:pt>
                <c:pt idx="494">
                  <c:v>43249</c:v>
                </c:pt>
                <c:pt idx="495">
                  <c:v>43250</c:v>
                </c:pt>
                <c:pt idx="496">
                  <c:v>43251</c:v>
                </c:pt>
                <c:pt idx="497">
                  <c:v>43252</c:v>
                </c:pt>
                <c:pt idx="498">
                  <c:v>43255</c:v>
                </c:pt>
                <c:pt idx="499">
                  <c:v>43256</c:v>
                </c:pt>
                <c:pt idx="500">
                  <c:v>43257</c:v>
                </c:pt>
                <c:pt idx="501">
                  <c:v>43258</c:v>
                </c:pt>
                <c:pt idx="502">
                  <c:v>43259</c:v>
                </c:pt>
                <c:pt idx="503">
                  <c:v>43262</c:v>
                </c:pt>
                <c:pt idx="504">
                  <c:v>43263</c:v>
                </c:pt>
                <c:pt idx="505">
                  <c:v>43264</c:v>
                </c:pt>
                <c:pt idx="506">
                  <c:v>43265</c:v>
                </c:pt>
                <c:pt idx="507">
                  <c:v>43266</c:v>
                </c:pt>
                <c:pt idx="508">
                  <c:v>43269</c:v>
                </c:pt>
                <c:pt idx="509">
                  <c:v>43270</c:v>
                </c:pt>
                <c:pt idx="510">
                  <c:v>43271</c:v>
                </c:pt>
                <c:pt idx="511">
                  <c:v>43272</c:v>
                </c:pt>
                <c:pt idx="512">
                  <c:v>43273</c:v>
                </c:pt>
                <c:pt idx="513">
                  <c:v>43276</c:v>
                </c:pt>
                <c:pt idx="514">
                  <c:v>43277</c:v>
                </c:pt>
                <c:pt idx="515">
                  <c:v>43278</c:v>
                </c:pt>
                <c:pt idx="516">
                  <c:v>43279</c:v>
                </c:pt>
                <c:pt idx="517">
                  <c:v>43280</c:v>
                </c:pt>
                <c:pt idx="518">
                  <c:v>43284</c:v>
                </c:pt>
                <c:pt idx="519">
                  <c:v>43285</c:v>
                </c:pt>
                <c:pt idx="520">
                  <c:v>43286</c:v>
                </c:pt>
                <c:pt idx="521">
                  <c:v>43287</c:v>
                </c:pt>
                <c:pt idx="522">
                  <c:v>43290</c:v>
                </c:pt>
                <c:pt idx="523">
                  <c:v>43291</c:v>
                </c:pt>
                <c:pt idx="524">
                  <c:v>43292</c:v>
                </c:pt>
                <c:pt idx="525">
                  <c:v>43293</c:v>
                </c:pt>
                <c:pt idx="526">
                  <c:v>43294</c:v>
                </c:pt>
                <c:pt idx="527">
                  <c:v>43298</c:v>
                </c:pt>
                <c:pt idx="528">
                  <c:v>43299</c:v>
                </c:pt>
                <c:pt idx="529">
                  <c:v>43300</c:v>
                </c:pt>
                <c:pt idx="530">
                  <c:v>43301</c:v>
                </c:pt>
                <c:pt idx="531">
                  <c:v>43304</c:v>
                </c:pt>
                <c:pt idx="532">
                  <c:v>43305</c:v>
                </c:pt>
                <c:pt idx="533">
                  <c:v>43306</c:v>
                </c:pt>
                <c:pt idx="534">
                  <c:v>43307</c:v>
                </c:pt>
                <c:pt idx="535">
                  <c:v>43308</c:v>
                </c:pt>
                <c:pt idx="536">
                  <c:v>43311</c:v>
                </c:pt>
                <c:pt idx="537">
                  <c:v>43312</c:v>
                </c:pt>
                <c:pt idx="538">
                  <c:v>43313</c:v>
                </c:pt>
                <c:pt idx="539">
                  <c:v>43314</c:v>
                </c:pt>
                <c:pt idx="540">
                  <c:v>43315</c:v>
                </c:pt>
                <c:pt idx="541">
                  <c:v>43318</c:v>
                </c:pt>
                <c:pt idx="542">
                  <c:v>43319</c:v>
                </c:pt>
                <c:pt idx="543">
                  <c:v>43320</c:v>
                </c:pt>
                <c:pt idx="544">
                  <c:v>43321</c:v>
                </c:pt>
                <c:pt idx="545">
                  <c:v>43322</c:v>
                </c:pt>
                <c:pt idx="546">
                  <c:v>43325</c:v>
                </c:pt>
                <c:pt idx="547">
                  <c:v>43326</c:v>
                </c:pt>
                <c:pt idx="548">
                  <c:v>43328</c:v>
                </c:pt>
                <c:pt idx="549">
                  <c:v>43329</c:v>
                </c:pt>
                <c:pt idx="550">
                  <c:v>43332</c:v>
                </c:pt>
                <c:pt idx="551">
                  <c:v>43333</c:v>
                </c:pt>
                <c:pt idx="552">
                  <c:v>43334</c:v>
                </c:pt>
                <c:pt idx="553">
                  <c:v>43335</c:v>
                </c:pt>
                <c:pt idx="554">
                  <c:v>43336</c:v>
                </c:pt>
                <c:pt idx="555">
                  <c:v>43339</c:v>
                </c:pt>
                <c:pt idx="556">
                  <c:v>43340</c:v>
                </c:pt>
                <c:pt idx="557">
                  <c:v>43341</c:v>
                </c:pt>
                <c:pt idx="558">
                  <c:v>43342</c:v>
                </c:pt>
                <c:pt idx="559">
                  <c:v>43343</c:v>
                </c:pt>
                <c:pt idx="560">
                  <c:v>43346</c:v>
                </c:pt>
                <c:pt idx="561">
                  <c:v>43347</c:v>
                </c:pt>
                <c:pt idx="562">
                  <c:v>43348</c:v>
                </c:pt>
                <c:pt idx="563">
                  <c:v>43349</c:v>
                </c:pt>
                <c:pt idx="564">
                  <c:v>43350</c:v>
                </c:pt>
                <c:pt idx="565">
                  <c:v>43353</c:v>
                </c:pt>
                <c:pt idx="566">
                  <c:v>43354</c:v>
                </c:pt>
                <c:pt idx="567">
                  <c:v>43355</c:v>
                </c:pt>
                <c:pt idx="568">
                  <c:v>43356</c:v>
                </c:pt>
                <c:pt idx="569">
                  <c:v>43357</c:v>
                </c:pt>
                <c:pt idx="570">
                  <c:v>43363</c:v>
                </c:pt>
                <c:pt idx="571">
                  <c:v>43364</c:v>
                </c:pt>
                <c:pt idx="572">
                  <c:v>43367</c:v>
                </c:pt>
                <c:pt idx="573">
                  <c:v>43368</c:v>
                </c:pt>
                <c:pt idx="574">
                  <c:v>43369</c:v>
                </c:pt>
                <c:pt idx="575">
                  <c:v>43370</c:v>
                </c:pt>
                <c:pt idx="576">
                  <c:v>43371</c:v>
                </c:pt>
                <c:pt idx="577">
                  <c:v>43374</c:v>
                </c:pt>
                <c:pt idx="578">
                  <c:v>43375</c:v>
                </c:pt>
                <c:pt idx="579">
                  <c:v>43376</c:v>
                </c:pt>
                <c:pt idx="580">
                  <c:v>43377</c:v>
                </c:pt>
                <c:pt idx="581">
                  <c:v>43378</c:v>
                </c:pt>
                <c:pt idx="582">
                  <c:v>43381</c:v>
                </c:pt>
                <c:pt idx="583">
                  <c:v>43382</c:v>
                </c:pt>
                <c:pt idx="584">
                  <c:v>43383</c:v>
                </c:pt>
                <c:pt idx="585">
                  <c:v>43384</c:v>
                </c:pt>
                <c:pt idx="586">
                  <c:v>43385</c:v>
                </c:pt>
                <c:pt idx="587">
                  <c:v>43389</c:v>
                </c:pt>
                <c:pt idx="588">
                  <c:v>43390</c:v>
                </c:pt>
                <c:pt idx="589">
                  <c:v>43391</c:v>
                </c:pt>
                <c:pt idx="590">
                  <c:v>43392</c:v>
                </c:pt>
                <c:pt idx="591">
                  <c:v>43395</c:v>
                </c:pt>
                <c:pt idx="592">
                  <c:v>43396</c:v>
                </c:pt>
                <c:pt idx="593">
                  <c:v>43397</c:v>
                </c:pt>
                <c:pt idx="594">
                  <c:v>43398</c:v>
                </c:pt>
                <c:pt idx="595">
                  <c:v>43399</c:v>
                </c:pt>
                <c:pt idx="596">
                  <c:v>43402</c:v>
                </c:pt>
                <c:pt idx="597">
                  <c:v>43403</c:v>
                </c:pt>
                <c:pt idx="598">
                  <c:v>43404</c:v>
                </c:pt>
                <c:pt idx="599">
                  <c:v>43409</c:v>
                </c:pt>
                <c:pt idx="600">
                  <c:v>43410</c:v>
                </c:pt>
                <c:pt idx="601">
                  <c:v>43411</c:v>
                </c:pt>
                <c:pt idx="602">
                  <c:v>43412</c:v>
                </c:pt>
                <c:pt idx="603">
                  <c:v>43413</c:v>
                </c:pt>
                <c:pt idx="604">
                  <c:v>43416</c:v>
                </c:pt>
                <c:pt idx="605">
                  <c:v>43417</c:v>
                </c:pt>
                <c:pt idx="606">
                  <c:v>43418</c:v>
                </c:pt>
                <c:pt idx="607">
                  <c:v>43419</c:v>
                </c:pt>
                <c:pt idx="608">
                  <c:v>43420</c:v>
                </c:pt>
                <c:pt idx="609">
                  <c:v>43423</c:v>
                </c:pt>
                <c:pt idx="610">
                  <c:v>43424</c:v>
                </c:pt>
                <c:pt idx="611">
                  <c:v>43425</c:v>
                </c:pt>
                <c:pt idx="612">
                  <c:v>43426</c:v>
                </c:pt>
                <c:pt idx="613">
                  <c:v>43427</c:v>
                </c:pt>
                <c:pt idx="614">
                  <c:v>43430</c:v>
                </c:pt>
                <c:pt idx="615">
                  <c:v>43431</c:v>
                </c:pt>
                <c:pt idx="616">
                  <c:v>43432</c:v>
                </c:pt>
                <c:pt idx="617">
                  <c:v>43433</c:v>
                </c:pt>
                <c:pt idx="618">
                  <c:v>43434</c:v>
                </c:pt>
                <c:pt idx="619">
                  <c:v>43437</c:v>
                </c:pt>
                <c:pt idx="620">
                  <c:v>43438</c:v>
                </c:pt>
                <c:pt idx="621">
                  <c:v>43439</c:v>
                </c:pt>
                <c:pt idx="622">
                  <c:v>43440</c:v>
                </c:pt>
                <c:pt idx="623">
                  <c:v>43441</c:v>
                </c:pt>
                <c:pt idx="624">
                  <c:v>43444</c:v>
                </c:pt>
                <c:pt idx="625">
                  <c:v>43445</c:v>
                </c:pt>
                <c:pt idx="626">
                  <c:v>43446</c:v>
                </c:pt>
                <c:pt idx="627">
                  <c:v>43447</c:v>
                </c:pt>
                <c:pt idx="628">
                  <c:v>43448</c:v>
                </c:pt>
                <c:pt idx="629">
                  <c:v>43451</c:v>
                </c:pt>
                <c:pt idx="630">
                  <c:v>43452</c:v>
                </c:pt>
                <c:pt idx="631">
                  <c:v>43453</c:v>
                </c:pt>
                <c:pt idx="632">
                  <c:v>43454</c:v>
                </c:pt>
                <c:pt idx="633">
                  <c:v>43455</c:v>
                </c:pt>
                <c:pt idx="634">
                  <c:v>43458</c:v>
                </c:pt>
                <c:pt idx="635">
                  <c:v>43460</c:v>
                </c:pt>
                <c:pt idx="636">
                  <c:v>43461</c:v>
                </c:pt>
                <c:pt idx="637">
                  <c:v>43462</c:v>
                </c:pt>
                <c:pt idx="638">
                  <c:v>43467</c:v>
                </c:pt>
                <c:pt idx="639">
                  <c:v>43468</c:v>
                </c:pt>
                <c:pt idx="640">
                  <c:v>43469</c:v>
                </c:pt>
                <c:pt idx="641">
                  <c:v>43472</c:v>
                </c:pt>
                <c:pt idx="642">
                  <c:v>43473</c:v>
                </c:pt>
                <c:pt idx="643">
                  <c:v>43474</c:v>
                </c:pt>
                <c:pt idx="644">
                  <c:v>43475</c:v>
                </c:pt>
                <c:pt idx="645">
                  <c:v>43476</c:v>
                </c:pt>
                <c:pt idx="646">
                  <c:v>43479</c:v>
                </c:pt>
                <c:pt idx="647">
                  <c:v>43480</c:v>
                </c:pt>
                <c:pt idx="648">
                  <c:v>43481</c:v>
                </c:pt>
                <c:pt idx="649">
                  <c:v>43482</c:v>
                </c:pt>
                <c:pt idx="650">
                  <c:v>43483</c:v>
                </c:pt>
              </c:numCache>
            </c:numRef>
          </c:cat>
          <c:val>
            <c:numRef>
              <c:f>Hoja1!$AO$3:$AO$653</c:f>
              <c:numCache>
                <c:formatCode>0.00</c:formatCode>
                <c:ptCount val="651"/>
                <c:pt idx="0">
                  <c:v>100</c:v>
                </c:pt>
                <c:pt idx="1">
                  <c:v>100.94661045897476</c:v>
                </c:pt>
                <c:pt idx="2">
                  <c:v>101.75155344766661</c:v>
                </c:pt>
                <c:pt idx="3">
                  <c:v>102.44250919902896</c:v>
                </c:pt>
                <c:pt idx="4">
                  <c:v>102.39299466352961</c:v>
                </c:pt>
                <c:pt idx="5">
                  <c:v>101.4480994951183</c:v>
                </c:pt>
                <c:pt idx="6">
                  <c:v>100.90007579504011</c:v>
                </c:pt>
                <c:pt idx="7">
                  <c:v>100.55221334102895</c:v>
                </c:pt>
                <c:pt idx="8">
                  <c:v>100.52108001735922</c:v>
                </c:pt>
                <c:pt idx="9">
                  <c:v>100.99098992023981</c:v>
                </c:pt>
                <c:pt idx="10">
                  <c:v>101.12307063363552</c:v>
                </c:pt>
                <c:pt idx="11">
                  <c:v>101.46846170153692</c:v>
                </c:pt>
                <c:pt idx="12">
                  <c:v>101.57276327317568</c:v>
                </c:pt>
                <c:pt idx="13">
                  <c:v>101.78329639296511</c:v>
                </c:pt>
                <c:pt idx="14">
                  <c:v>101.89091130502206</c:v>
                </c:pt>
                <c:pt idx="15">
                  <c:v>102.62309577219196</c:v>
                </c:pt>
                <c:pt idx="16">
                  <c:v>101.15684305940964</c:v>
                </c:pt>
                <c:pt idx="17">
                  <c:v>100.41069721536617</c:v>
                </c:pt>
                <c:pt idx="18">
                  <c:v>101.48807881448799</c:v>
                </c:pt>
                <c:pt idx="19">
                  <c:v>101.93147898130442</c:v>
                </c:pt>
                <c:pt idx="20">
                  <c:v>102.78499635609818</c:v>
                </c:pt>
                <c:pt idx="21">
                  <c:v>102.77632324864588</c:v>
                </c:pt>
                <c:pt idx="22">
                  <c:v>102.49279301677144</c:v>
                </c:pt>
                <c:pt idx="23">
                  <c:v>101.90160216541507</c:v>
                </c:pt>
                <c:pt idx="24">
                  <c:v>101.97172376858718</c:v>
                </c:pt>
                <c:pt idx="25">
                  <c:v>102.66444580723292</c:v>
                </c:pt>
                <c:pt idx="26">
                  <c:v>102.90087782980733</c:v>
                </c:pt>
                <c:pt idx="27">
                  <c:v>103.5525512845759</c:v>
                </c:pt>
                <c:pt idx="28">
                  <c:v>103.24985881922261</c:v>
                </c:pt>
                <c:pt idx="29">
                  <c:v>103.93497449828624</c:v>
                </c:pt>
                <c:pt idx="30">
                  <c:v>104.53618709992256</c:v>
                </c:pt>
                <c:pt idx="31">
                  <c:v>104.88426410447421</c:v>
                </c:pt>
                <c:pt idx="32">
                  <c:v>105.58154705334616</c:v>
                </c:pt>
                <c:pt idx="33">
                  <c:v>104.78767303411509</c:v>
                </c:pt>
                <c:pt idx="34">
                  <c:v>105.11030962558752</c:v>
                </c:pt>
                <c:pt idx="35">
                  <c:v>105.68106093251244</c:v>
                </c:pt>
                <c:pt idx="36">
                  <c:v>105.69763681378728</c:v>
                </c:pt>
                <c:pt idx="37">
                  <c:v>105.80138453719482</c:v>
                </c:pt>
                <c:pt idx="38">
                  <c:v>105.7539376815344</c:v>
                </c:pt>
                <c:pt idx="39">
                  <c:v>105.56785470964519</c:v>
                </c:pt>
                <c:pt idx="40">
                  <c:v>105.00759332047788</c:v>
                </c:pt>
                <c:pt idx="41">
                  <c:v>105.02722874889689</c:v>
                </c:pt>
                <c:pt idx="42">
                  <c:v>104.28066083257349</c:v>
                </c:pt>
                <c:pt idx="43">
                  <c:v>104.50382196499636</c:v>
                </c:pt>
                <c:pt idx="44">
                  <c:v>104.98775225703189</c:v>
                </c:pt>
                <c:pt idx="45">
                  <c:v>105.09072966421483</c:v>
                </c:pt>
                <c:pt idx="46">
                  <c:v>105.55790551696074</c:v>
                </c:pt>
                <c:pt idx="47">
                  <c:v>105.78742610961608</c:v>
                </c:pt>
                <c:pt idx="48">
                  <c:v>105.42775229502324</c:v>
                </c:pt>
                <c:pt idx="49">
                  <c:v>105.87181678538381</c:v>
                </c:pt>
                <c:pt idx="50">
                  <c:v>106.09217324877092</c:v>
                </c:pt>
                <c:pt idx="51">
                  <c:v>106.34738815303831</c:v>
                </c:pt>
                <c:pt idx="52">
                  <c:v>105.37904999094661</c:v>
                </c:pt>
                <c:pt idx="53">
                  <c:v>105.66706186998492</c:v>
                </c:pt>
                <c:pt idx="54">
                  <c:v>105.75907671397195</c:v>
                </c:pt>
                <c:pt idx="55">
                  <c:v>106.06641432910816</c:v>
                </c:pt>
                <c:pt idx="56">
                  <c:v>106.38722690953249</c:v>
                </c:pt>
                <c:pt idx="57">
                  <c:v>106.07490705174385</c:v>
                </c:pt>
                <c:pt idx="58">
                  <c:v>105.90034600239041</c:v>
                </c:pt>
                <c:pt idx="59">
                  <c:v>105.63200552697649</c:v>
                </c:pt>
                <c:pt idx="60">
                  <c:v>105.95891295455203</c:v>
                </c:pt>
                <c:pt idx="61">
                  <c:v>105.58519853230496</c:v>
                </c:pt>
                <c:pt idx="62">
                  <c:v>105.03707462420763</c:v>
                </c:pt>
                <c:pt idx="63">
                  <c:v>105.07582579051663</c:v>
                </c:pt>
                <c:pt idx="64">
                  <c:v>105.56807449012874</c:v>
                </c:pt>
                <c:pt idx="65">
                  <c:v>105.31226873168588</c:v>
                </c:pt>
                <c:pt idx="66">
                  <c:v>105.41013762026036</c:v>
                </c:pt>
                <c:pt idx="67">
                  <c:v>104.92429272556748</c:v>
                </c:pt>
                <c:pt idx="68">
                  <c:v>104.69915676641388</c:v>
                </c:pt>
                <c:pt idx="69">
                  <c:v>104.35743386184571</c:v>
                </c:pt>
                <c:pt idx="70">
                  <c:v>103.72136261382505</c:v>
                </c:pt>
                <c:pt idx="71">
                  <c:v>103.62315043642084</c:v>
                </c:pt>
                <c:pt idx="72">
                  <c:v>103.65450770438318</c:v>
                </c:pt>
                <c:pt idx="73">
                  <c:v>103.6955506658594</c:v>
                </c:pt>
                <c:pt idx="74">
                  <c:v>103.22046421447412</c:v>
                </c:pt>
                <c:pt idx="75">
                  <c:v>103.59510376700105</c:v>
                </c:pt>
                <c:pt idx="76">
                  <c:v>103.89273727718029</c:v>
                </c:pt>
                <c:pt idx="77">
                  <c:v>104.54012532880006</c:v>
                </c:pt>
                <c:pt idx="78">
                  <c:v>104.38269322886077</c:v>
                </c:pt>
                <c:pt idx="79">
                  <c:v>104.2650881124755</c:v>
                </c:pt>
                <c:pt idx="80">
                  <c:v>103.32076913165737</c:v>
                </c:pt>
                <c:pt idx="81">
                  <c:v>103.61151755205616</c:v>
                </c:pt>
                <c:pt idx="82">
                  <c:v>103.31509307646206</c:v>
                </c:pt>
                <c:pt idx="83">
                  <c:v>102.36537813655028</c:v>
                </c:pt>
                <c:pt idx="84">
                  <c:v>102.91711159650042</c:v>
                </c:pt>
                <c:pt idx="85">
                  <c:v>103.58567666539193</c:v>
                </c:pt>
                <c:pt idx="86">
                  <c:v>104.14222595952857</c:v>
                </c:pt>
                <c:pt idx="87">
                  <c:v>103.9414035151642</c:v>
                </c:pt>
                <c:pt idx="88">
                  <c:v>103.90060698292086</c:v>
                </c:pt>
                <c:pt idx="89">
                  <c:v>104.60867390939804</c:v>
                </c:pt>
                <c:pt idx="90">
                  <c:v>104.82894968791265</c:v>
                </c:pt>
                <c:pt idx="91">
                  <c:v>105.16490756890543</c:v>
                </c:pt>
                <c:pt idx="92">
                  <c:v>105.56589684408469</c:v>
                </c:pt>
                <c:pt idx="93">
                  <c:v>105.83652818710287</c:v>
                </c:pt>
                <c:pt idx="94">
                  <c:v>107.11282276111022</c:v>
                </c:pt>
                <c:pt idx="95">
                  <c:v>108.48604717008899</c:v>
                </c:pt>
                <c:pt idx="96">
                  <c:v>107.94691576201924</c:v>
                </c:pt>
                <c:pt idx="97">
                  <c:v>108.54725922593234</c:v>
                </c:pt>
                <c:pt idx="98">
                  <c:v>108.98196316223864</c:v>
                </c:pt>
                <c:pt idx="99">
                  <c:v>109.92168196571137</c:v>
                </c:pt>
                <c:pt idx="100">
                  <c:v>109.46888364011906</c:v>
                </c:pt>
                <c:pt idx="101">
                  <c:v>109.65655299619243</c:v>
                </c:pt>
                <c:pt idx="102">
                  <c:v>109.32780412847809</c:v>
                </c:pt>
                <c:pt idx="103">
                  <c:v>108.64264641557256</c:v>
                </c:pt>
                <c:pt idx="104">
                  <c:v>108.10434309992395</c:v>
                </c:pt>
                <c:pt idx="105">
                  <c:v>107.36941669196273</c:v>
                </c:pt>
                <c:pt idx="106">
                  <c:v>108.33398168614401</c:v>
                </c:pt>
                <c:pt idx="107">
                  <c:v>109.64250994539077</c:v>
                </c:pt>
                <c:pt idx="108">
                  <c:v>109.45046714768824</c:v>
                </c:pt>
                <c:pt idx="109">
                  <c:v>107.36001747260421</c:v>
                </c:pt>
                <c:pt idx="110">
                  <c:v>105.72554196243333</c:v>
                </c:pt>
                <c:pt idx="111">
                  <c:v>104.54747008325428</c:v>
                </c:pt>
                <c:pt idx="112">
                  <c:v>105.77914667073509</c:v>
                </c:pt>
                <c:pt idx="113">
                  <c:v>106.52634685184027</c:v>
                </c:pt>
                <c:pt idx="114">
                  <c:v>106.60858210639807</c:v>
                </c:pt>
                <c:pt idx="115">
                  <c:v>106.61036496721439</c:v>
                </c:pt>
                <c:pt idx="116">
                  <c:v>107.82015999493558</c:v>
                </c:pt>
                <c:pt idx="117">
                  <c:v>107.38812188182521</c:v>
                </c:pt>
                <c:pt idx="118">
                  <c:v>107.52225349413428</c:v>
                </c:pt>
                <c:pt idx="119">
                  <c:v>106.87111160720626</c:v>
                </c:pt>
                <c:pt idx="120">
                  <c:v>107.23594438428707</c:v>
                </c:pt>
                <c:pt idx="121">
                  <c:v>107.03201312770676</c:v>
                </c:pt>
                <c:pt idx="122">
                  <c:v>106.30475318544053</c:v>
                </c:pt>
                <c:pt idx="123">
                  <c:v>107.14058140830348</c:v>
                </c:pt>
                <c:pt idx="124">
                  <c:v>106.89174681426907</c:v>
                </c:pt>
                <c:pt idx="125">
                  <c:v>107.0317164567609</c:v>
                </c:pt>
                <c:pt idx="126">
                  <c:v>107.11979143930134</c:v>
                </c:pt>
                <c:pt idx="127">
                  <c:v>107.32179822630943</c:v>
                </c:pt>
                <c:pt idx="128">
                  <c:v>107.58352006728667</c:v>
                </c:pt>
                <c:pt idx="129">
                  <c:v>108.69216037512678</c:v>
                </c:pt>
                <c:pt idx="130">
                  <c:v>108.03037230788505</c:v>
                </c:pt>
                <c:pt idx="131">
                  <c:v>108.79058447713378</c:v>
                </c:pt>
                <c:pt idx="132">
                  <c:v>107.69706881978314</c:v>
                </c:pt>
                <c:pt idx="133">
                  <c:v>107.56637048723982</c:v>
                </c:pt>
                <c:pt idx="134">
                  <c:v>107.25401051895213</c:v>
                </c:pt>
                <c:pt idx="135">
                  <c:v>107.00598182084644</c:v>
                </c:pt>
                <c:pt idx="136">
                  <c:v>106.76484348857866</c:v>
                </c:pt>
                <c:pt idx="137">
                  <c:v>105.71244024296857</c:v>
                </c:pt>
                <c:pt idx="138">
                  <c:v>104.83347103142501</c:v>
                </c:pt>
                <c:pt idx="139">
                  <c:v>102.89525995587617</c:v>
                </c:pt>
                <c:pt idx="140">
                  <c:v>103.03465894197774</c:v>
                </c:pt>
                <c:pt idx="141">
                  <c:v>102.87161809786635</c:v>
                </c:pt>
                <c:pt idx="142">
                  <c:v>104.30990341141512</c:v>
                </c:pt>
                <c:pt idx="143">
                  <c:v>105.05199725071576</c:v>
                </c:pt>
                <c:pt idx="144">
                  <c:v>105.65879509580924</c:v>
                </c:pt>
                <c:pt idx="145">
                  <c:v>105.59438335884441</c:v>
                </c:pt>
                <c:pt idx="146">
                  <c:v>106.08901673283857</c:v>
                </c:pt>
                <c:pt idx="147">
                  <c:v>105.96958367038248</c:v>
                </c:pt>
                <c:pt idx="148">
                  <c:v>106.16004135326298</c:v>
                </c:pt>
                <c:pt idx="149">
                  <c:v>105.91466403551172</c:v>
                </c:pt>
                <c:pt idx="150">
                  <c:v>106.24678755943455</c:v>
                </c:pt>
                <c:pt idx="151">
                  <c:v>107.14773605514385</c:v>
                </c:pt>
                <c:pt idx="152">
                  <c:v>107.7775499742409</c:v>
                </c:pt>
                <c:pt idx="153">
                  <c:v>107.77653198763923</c:v>
                </c:pt>
                <c:pt idx="154">
                  <c:v>107.45947374386833</c:v>
                </c:pt>
                <c:pt idx="155">
                  <c:v>107.68471949985157</c:v>
                </c:pt>
                <c:pt idx="156">
                  <c:v>108.59954513421067</c:v>
                </c:pt>
                <c:pt idx="157">
                  <c:v>108.56849356747799</c:v>
                </c:pt>
                <c:pt idx="158">
                  <c:v>108.36879405628693</c:v>
                </c:pt>
                <c:pt idx="159">
                  <c:v>108.38177197405024</c:v>
                </c:pt>
                <c:pt idx="160">
                  <c:v>108.81758946574797</c:v>
                </c:pt>
                <c:pt idx="161">
                  <c:v>109.32562051073586</c:v>
                </c:pt>
                <c:pt idx="162">
                  <c:v>109.71833944864092</c:v>
                </c:pt>
                <c:pt idx="163">
                  <c:v>108.80376231345336</c:v>
                </c:pt>
                <c:pt idx="164">
                  <c:v>107.11272124151914</c:v>
                </c:pt>
                <c:pt idx="165">
                  <c:v>106.85083929137134</c:v>
                </c:pt>
                <c:pt idx="166">
                  <c:v>106.97035783606727</c:v>
                </c:pt>
                <c:pt idx="167">
                  <c:v>107.52536899799634</c:v>
                </c:pt>
                <c:pt idx="168">
                  <c:v>108.43517962296994</c:v>
                </c:pt>
                <c:pt idx="169">
                  <c:v>108.05772085639238</c:v>
                </c:pt>
                <c:pt idx="170">
                  <c:v>108.3273269124046</c:v>
                </c:pt>
                <c:pt idx="171">
                  <c:v>108.57002792265637</c:v>
                </c:pt>
                <c:pt idx="172">
                  <c:v>109.30080560137553</c:v>
                </c:pt>
                <c:pt idx="173">
                  <c:v>109.70914236119471</c:v>
                </c:pt>
                <c:pt idx="174">
                  <c:v>110.87828296755525</c:v>
                </c:pt>
                <c:pt idx="175">
                  <c:v>110.48504790172203</c:v>
                </c:pt>
                <c:pt idx="176">
                  <c:v>110.78102476393592</c:v>
                </c:pt>
                <c:pt idx="177">
                  <c:v>111.01152295501949</c:v>
                </c:pt>
                <c:pt idx="178">
                  <c:v>110.66117546559587</c:v>
                </c:pt>
                <c:pt idx="179">
                  <c:v>110.80557771743671</c:v>
                </c:pt>
                <c:pt idx="180">
                  <c:v>111.25595797803034</c:v>
                </c:pt>
                <c:pt idx="181">
                  <c:v>111.31470723513046</c:v>
                </c:pt>
                <c:pt idx="182">
                  <c:v>110.89237802862624</c:v>
                </c:pt>
                <c:pt idx="183">
                  <c:v>110.49839035391898</c:v>
                </c:pt>
                <c:pt idx="184">
                  <c:v>110.56883377791398</c:v>
                </c:pt>
                <c:pt idx="185">
                  <c:v>110.91020563339512</c:v>
                </c:pt>
                <c:pt idx="186">
                  <c:v>111.92488352940998</c:v>
                </c:pt>
                <c:pt idx="187">
                  <c:v>112.43653755022945</c:v>
                </c:pt>
                <c:pt idx="188">
                  <c:v>112.68250329391749</c:v>
                </c:pt>
                <c:pt idx="189">
                  <c:v>113.63314893761856</c:v>
                </c:pt>
                <c:pt idx="190">
                  <c:v>113.86463983234071</c:v>
                </c:pt>
                <c:pt idx="191">
                  <c:v>113.66274963746467</c:v>
                </c:pt>
                <c:pt idx="192">
                  <c:v>113.64952191695767</c:v>
                </c:pt>
                <c:pt idx="193">
                  <c:v>113.82489799504417</c:v>
                </c:pt>
                <c:pt idx="194">
                  <c:v>115.52953636783388</c:v>
                </c:pt>
                <c:pt idx="195">
                  <c:v>115.15224952314293</c:v>
                </c:pt>
                <c:pt idx="196">
                  <c:v>115.69195234328024</c:v>
                </c:pt>
                <c:pt idx="197">
                  <c:v>117.39883573573485</c:v>
                </c:pt>
                <c:pt idx="198">
                  <c:v>118.30901384725937</c:v>
                </c:pt>
                <c:pt idx="199">
                  <c:v>118.55643996059914</c:v>
                </c:pt>
                <c:pt idx="200">
                  <c:v>118.7921922620516</c:v>
                </c:pt>
                <c:pt idx="201">
                  <c:v>119.25816402774007</c:v>
                </c:pt>
                <c:pt idx="202">
                  <c:v>120.21100043886403</c:v>
                </c:pt>
                <c:pt idx="203">
                  <c:v>121.05909579729381</c:v>
                </c:pt>
                <c:pt idx="204">
                  <c:v>121.01636932644159</c:v>
                </c:pt>
                <c:pt idx="205">
                  <c:v>123.77390222867012</c:v>
                </c:pt>
                <c:pt idx="206">
                  <c:v>123.40984085999251</c:v>
                </c:pt>
                <c:pt idx="207">
                  <c:v>122.49869014624552</c:v>
                </c:pt>
                <c:pt idx="208">
                  <c:v>121.59419792719433</c:v>
                </c:pt>
                <c:pt idx="209">
                  <c:v>121.80094029314664</c:v>
                </c:pt>
                <c:pt idx="210">
                  <c:v>122.6672127509936</c:v>
                </c:pt>
                <c:pt idx="211">
                  <c:v>123.85764770905165</c:v>
                </c:pt>
                <c:pt idx="212">
                  <c:v>124.48692277467492</c:v>
                </c:pt>
                <c:pt idx="213">
                  <c:v>124.25056776920586</c:v>
                </c:pt>
                <c:pt idx="214">
                  <c:v>124.55698116190503</c:v>
                </c:pt>
                <c:pt idx="215">
                  <c:v>123.93498678802206</c:v>
                </c:pt>
                <c:pt idx="216">
                  <c:v>123.63011290856262</c:v>
                </c:pt>
                <c:pt idx="217">
                  <c:v>123.48973019034666</c:v>
                </c:pt>
                <c:pt idx="218">
                  <c:v>123.53979192964397</c:v>
                </c:pt>
                <c:pt idx="219">
                  <c:v>122.96376822333841</c:v>
                </c:pt>
                <c:pt idx="220">
                  <c:v>122.13365166302829</c:v>
                </c:pt>
                <c:pt idx="221">
                  <c:v>122.23908395762392</c:v>
                </c:pt>
                <c:pt idx="222">
                  <c:v>123.24346639317636</c:v>
                </c:pt>
                <c:pt idx="223">
                  <c:v>123.7231384166159</c:v>
                </c:pt>
                <c:pt idx="224">
                  <c:v>123.31658907357487</c:v>
                </c:pt>
                <c:pt idx="225">
                  <c:v>121.55009749434345</c:v>
                </c:pt>
                <c:pt idx="226">
                  <c:v>121.85593322931592</c:v>
                </c:pt>
                <c:pt idx="227">
                  <c:v>123.94686895979819</c:v>
                </c:pt>
                <c:pt idx="228">
                  <c:v>123.35495881720034</c:v>
                </c:pt>
                <c:pt idx="229">
                  <c:v>123.31734858336617</c:v>
                </c:pt>
                <c:pt idx="230">
                  <c:v>123.07242218582095</c:v>
                </c:pt>
                <c:pt idx="231">
                  <c:v>122.55197571102158</c:v>
                </c:pt>
                <c:pt idx="232">
                  <c:v>122.15471102731048</c:v>
                </c:pt>
                <c:pt idx="233">
                  <c:v>122.60537942903331</c:v>
                </c:pt>
                <c:pt idx="234">
                  <c:v>122.48158066485789</c:v>
                </c:pt>
                <c:pt idx="235">
                  <c:v>123.27478050306357</c:v>
                </c:pt>
                <c:pt idx="236">
                  <c:v>124.26220881568958</c:v>
                </c:pt>
                <c:pt idx="237">
                  <c:v>123.86625339214048</c:v>
                </c:pt>
                <c:pt idx="238">
                  <c:v>123.30834510045878</c:v>
                </c:pt>
                <c:pt idx="239">
                  <c:v>121.29972610825298</c:v>
                </c:pt>
                <c:pt idx="240">
                  <c:v>121.77231085879492</c:v>
                </c:pt>
                <c:pt idx="241">
                  <c:v>122.00553652470835</c:v>
                </c:pt>
                <c:pt idx="242">
                  <c:v>122.7925018542181</c:v>
                </c:pt>
                <c:pt idx="243">
                  <c:v>123.73787007062629</c:v>
                </c:pt>
                <c:pt idx="244">
                  <c:v>123.7637765800494</c:v>
                </c:pt>
                <c:pt idx="245">
                  <c:v>124.12090966678521</c:v>
                </c:pt>
                <c:pt idx="246">
                  <c:v>124.22374147859189</c:v>
                </c:pt>
                <c:pt idx="247">
                  <c:v>124.49396888065856</c:v>
                </c:pt>
                <c:pt idx="248">
                  <c:v>123.33564445294174</c:v>
                </c:pt>
                <c:pt idx="249">
                  <c:v>124.16621281279365</c:v>
                </c:pt>
                <c:pt idx="250">
                  <c:v>124.43819566775969</c:v>
                </c:pt>
                <c:pt idx="251">
                  <c:v>124.38052593580574</c:v>
                </c:pt>
                <c:pt idx="252">
                  <c:v>124.76067959762787</c:v>
                </c:pt>
                <c:pt idx="253">
                  <c:v>124.2105928016816</c:v>
                </c:pt>
                <c:pt idx="254">
                  <c:v>123.42787720043539</c:v>
                </c:pt>
                <c:pt idx="255">
                  <c:v>123.08859656606147</c:v>
                </c:pt>
                <c:pt idx="256">
                  <c:v>123.1924318489779</c:v>
                </c:pt>
                <c:pt idx="257">
                  <c:v>123.99090106263793</c:v>
                </c:pt>
                <c:pt idx="258">
                  <c:v>123.95635528232293</c:v>
                </c:pt>
                <c:pt idx="259">
                  <c:v>123.1754590627819</c:v>
                </c:pt>
                <c:pt idx="260">
                  <c:v>122.82651480848237</c:v>
                </c:pt>
                <c:pt idx="261">
                  <c:v>122.52595291413748</c:v>
                </c:pt>
                <c:pt idx="262">
                  <c:v>121.79181392717467</c:v>
                </c:pt>
                <c:pt idx="263">
                  <c:v>120.69150199691006</c:v>
                </c:pt>
                <c:pt idx="264">
                  <c:v>120.80547434308856</c:v>
                </c:pt>
                <c:pt idx="265">
                  <c:v>121.04015530245518</c:v>
                </c:pt>
                <c:pt idx="266">
                  <c:v>120.87497172262087</c:v>
                </c:pt>
                <c:pt idx="267">
                  <c:v>120.55787424492405</c:v>
                </c:pt>
                <c:pt idx="268">
                  <c:v>120.12741625701703</c:v>
                </c:pt>
                <c:pt idx="269">
                  <c:v>120.55659032002907</c:v>
                </c:pt>
                <c:pt idx="270">
                  <c:v>121.48374603244997</c:v>
                </c:pt>
                <c:pt idx="271">
                  <c:v>122.81270085031137</c:v>
                </c:pt>
                <c:pt idx="272">
                  <c:v>123.11830397117011</c:v>
                </c:pt>
                <c:pt idx="273">
                  <c:v>122.70421430991811</c:v>
                </c:pt>
                <c:pt idx="274">
                  <c:v>123.27927697222241</c:v>
                </c:pt>
                <c:pt idx="275">
                  <c:v>124.46496507424982</c:v>
                </c:pt>
                <c:pt idx="276">
                  <c:v>124.28735414712078</c:v>
                </c:pt>
                <c:pt idx="277">
                  <c:v>125.85272137313116</c:v>
                </c:pt>
                <c:pt idx="278">
                  <c:v>126.59847170708238</c:v>
                </c:pt>
                <c:pt idx="279">
                  <c:v>126.95316229951621</c:v>
                </c:pt>
                <c:pt idx="280">
                  <c:v>128.12777375227824</c:v>
                </c:pt>
                <c:pt idx="281">
                  <c:v>127.94587003563333</c:v>
                </c:pt>
                <c:pt idx="282">
                  <c:v>127.884925533301</c:v>
                </c:pt>
                <c:pt idx="283">
                  <c:v>127.82804490149188</c:v>
                </c:pt>
                <c:pt idx="284">
                  <c:v>127.1899907398349</c:v>
                </c:pt>
                <c:pt idx="285">
                  <c:v>127.46159715700942</c:v>
                </c:pt>
                <c:pt idx="286">
                  <c:v>127.78335319693444</c:v>
                </c:pt>
                <c:pt idx="287">
                  <c:v>128.00352287191757</c:v>
                </c:pt>
                <c:pt idx="288">
                  <c:v>128.18922092508203</c:v>
                </c:pt>
                <c:pt idx="289">
                  <c:v>128.86425707689119</c:v>
                </c:pt>
                <c:pt idx="290">
                  <c:v>128.5732519538538</c:v>
                </c:pt>
                <c:pt idx="291">
                  <c:v>128.89677701016731</c:v>
                </c:pt>
                <c:pt idx="292">
                  <c:v>129.39769302075362</c:v>
                </c:pt>
                <c:pt idx="293">
                  <c:v>128.83059188852064</c:v>
                </c:pt>
                <c:pt idx="294">
                  <c:v>129.62904201990821</c:v>
                </c:pt>
                <c:pt idx="295">
                  <c:v>130.49786381383132</c:v>
                </c:pt>
                <c:pt idx="296">
                  <c:v>130.07782859283324</c:v>
                </c:pt>
                <c:pt idx="297">
                  <c:v>129.11063264301725</c:v>
                </c:pt>
                <c:pt idx="298">
                  <c:v>128.36830091151654</c:v>
                </c:pt>
                <c:pt idx="299">
                  <c:v>127.76299716584994</c:v>
                </c:pt>
                <c:pt idx="300">
                  <c:v>128.53258521212885</c:v>
                </c:pt>
                <c:pt idx="301">
                  <c:v>129.71857403826183</c:v>
                </c:pt>
                <c:pt idx="302">
                  <c:v>129.72821880610076</c:v>
                </c:pt>
                <c:pt idx="303">
                  <c:v>129.8606447712551</c:v>
                </c:pt>
                <c:pt idx="304">
                  <c:v>129.49106656624221</c:v>
                </c:pt>
                <c:pt idx="305">
                  <c:v>129.81959752383662</c:v>
                </c:pt>
                <c:pt idx="306">
                  <c:v>130.15521720484497</c:v>
                </c:pt>
                <c:pt idx="307">
                  <c:v>130.78493252002735</c:v>
                </c:pt>
                <c:pt idx="308">
                  <c:v>131.37523719933645</c:v>
                </c:pt>
                <c:pt idx="309">
                  <c:v>131.24852454591212</c:v>
                </c:pt>
                <c:pt idx="310">
                  <c:v>131.03947199315076</c:v>
                </c:pt>
                <c:pt idx="311">
                  <c:v>130.87032520453874</c:v>
                </c:pt>
                <c:pt idx="312">
                  <c:v>130.79212833651712</c:v>
                </c:pt>
                <c:pt idx="313">
                  <c:v>131.31797949683076</c:v>
                </c:pt>
                <c:pt idx="314">
                  <c:v>130.65718029440717</c:v>
                </c:pt>
                <c:pt idx="315">
                  <c:v>130.28202636058114</c:v>
                </c:pt>
                <c:pt idx="316">
                  <c:v>128.94038809863096</c:v>
                </c:pt>
                <c:pt idx="317">
                  <c:v>129.69851038058843</c:v>
                </c:pt>
                <c:pt idx="318">
                  <c:v>129.22204163844424</c:v>
                </c:pt>
                <c:pt idx="319">
                  <c:v>130.74286760923496</c:v>
                </c:pt>
                <c:pt idx="320">
                  <c:v>131.1692608424905</c:v>
                </c:pt>
                <c:pt idx="321">
                  <c:v>131.01665915497156</c:v>
                </c:pt>
                <c:pt idx="322">
                  <c:v>130.95447193879002</c:v>
                </c:pt>
                <c:pt idx="323">
                  <c:v>132.00565080031276</c:v>
                </c:pt>
                <c:pt idx="324">
                  <c:v>133.00244164462273</c:v>
                </c:pt>
                <c:pt idx="325">
                  <c:v>134.1776779987419</c:v>
                </c:pt>
                <c:pt idx="326">
                  <c:v>134.22638722410696</c:v>
                </c:pt>
                <c:pt idx="327">
                  <c:v>133.50918169542766</c:v>
                </c:pt>
                <c:pt idx="328">
                  <c:v>133.56955727739552</c:v>
                </c:pt>
                <c:pt idx="329">
                  <c:v>134.46477691377498</c:v>
                </c:pt>
                <c:pt idx="330">
                  <c:v>134.71725539361702</c:v>
                </c:pt>
                <c:pt idx="331">
                  <c:v>135.53835602780916</c:v>
                </c:pt>
                <c:pt idx="332">
                  <c:v>136.28478695299327</c:v>
                </c:pt>
                <c:pt idx="333">
                  <c:v>137.51509487961926</c:v>
                </c:pt>
                <c:pt idx="334">
                  <c:v>138.2829609506388</c:v>
                </c:pt>
                <c:pt idx="335">
                  <c:v>137.99444858634234</c:v>
                </c:pt>
                <c:pt idx="336">
                  <c:v>139.1691710717821</c:v>
                </c:pt>
                <c:pt idx="337">
                  <c:v>138.95818843789164</c:v>
                </c:pt>
                <c:pt idx="338">
                  <c:v>138.66180771605289</c:v>
                </c:pt>
                <c:pt idx="339">
                  <c:v>137.88407951355526</c:v>
                </c:pt>
                <c:pt idx="340">
                  <c:v>138.52670574460456</c:v>
                </c:pt>
                <c:pt idx="341">
                  <c:v>139.15721067518746</c:v>
                </c:pt>
                <c:pt idx="342">
                  <c:v>139.10443367710312</c:v>
                </c:pt>
                <c:pt idx="343">
                  <c:v>139.98119911994033</c:v>
                </c:pt>
                <c:pt idx="344">
                  <c:v>138.944885073991</c:v>
                </c:pt>
                <c:pt idx="345">
                  <c:v>140.12452757040151</c:v>
                </c:pt>
                <c:pt idx="346">
                  <c:v>141.03703178980774</c:v>
                </c:pt>
                <c:pt idx="347">
                  <c:v>140.4327870834758</c:v>
                </c:pt>
                <c:pt idx="348">
                  <c:v>139.38380540942723</c:v>
                </c:pt>
                <c:pt idx="349">
                  <c:v>139.92455480828755</c:v>
                </c:pt>
                <c:pt idx="350">
                  <c:v>142.2443748213426</c:v>
                </c:pt>
                <c:pt idx="351">
                  <c:v>141.72122033830351</c:v>
                </c:pt>
                <c:pt idx="352">
                  <c:v>139.78027389452083</c:v>
                </c:pt>
                <c:pt idx="353">
                  <c:v>139.11479511797128</c:v>
                </c:pt>
                <c:pt idx="354">
                  <c:v>140.1674972547782</c:v>
                </c:pt>
                <c:pt idx="355">
                  <c:v>139.23273680270356</c:v>
                </c:pt>
                <c:pt idx="356">
                  <c:v>139.10157745867014</c:v>
                </c:pt>
                <c:pt idx="357">
                  <c:v>138.03860314456483</c:v>
                </c:pt>
                <c:pt idx="358">
                  <c:v>136.7856421028813</c:v>
                </c:pt>
                <c:pt idx="359">
                  <c:v>135.3150023434425</c:v>
                </c:pt>
                <c:pt idx="360">
                  <c:v>134.59429817263393</c:v>
                </c:pt>
                <c:pt idx="361">
                  <c:v>133.70678706628658</c:v>
                </c:pt>
                <c:pt idx="362">
                  <c:v>134.73620927032445</c:v>
                </c:pt>
                <c:pt idx="363">
                  <c:v>136.67983684247392</c:v>
                </c:pt>
                <c:pt idx="364">
                  <c:v>128.43223138289085</c:v>
                </c:pt>
                <c:pt idx="365">
                  <c:v>131.50773422326827</c:v>
                </c:pt>
                <c:pt idx="366">
                  <c:v>129.72072413023395</c:v>
                </c:pt>
                <c:pt idx="367">
                  <c:v>127.30728131511256</c:v>
                </c:pt>
                <c:pt idx="368">
                  <c:v>127.46346426138379</c:v>
                </c:pt>
                <c:pt idx="369">
                  <c:v>127.26150762116467</c:v>
                </c:pt>
                <c:pt idx="370">
                  <c:v>127.98445092071809</c:v>
                </c:pt>
                <c:pt idx="371">
                  <c:v>126.74954600456418</c:v>
                </c:pt>
                <c:pt idx="372">
                  <c:v>126.51669932900776</c:v>
                </c:pt>
                <c:pt idx="373">
                  <c:v>127.04710073528427</c:v>
                </c:pt>
                <c:pt idx="374">
                  <c:v>126.79525634486659</c:v>
                </c:pt>
                <c:pt idx="375">
                  <c:v>124.51790962345177</c:v>
                </c:pt>
                <c:pt idx="376">
                  <c:v>123.57691582065587</c:v>
                </c:pt>
                <c:pt idx="377">
                  <c:v>123.55239079710373</c:v>
                </c:pt>
                <c:pt idx="378">
                  <c:v>126.83315164630459</c:v>
                </c:pt>
                <c:pt idx="379">
                  <c:v>127.36855017867795</c:v>
                </c:pt>
                <c:pt idx="380">
                  <c:v>129.75423993352575</c:v>
                </c:pt>
                <c:pt idx="381">
                  <c:v>129.35211432361757</c:v>
                </c:pt>
                <c:pt idx="382">
                  <c:v>132.23412639785548</c:v>
                </c:pt>
                <c:pt idx="383">
                  <c:v>141.05301019178521</c:v>
                </c:pt>
                <c:pt idx="384">
                  <c:v>140.86231174574218</c:v>
                </c:pt>
                <c:pt idx="385">
                  <c:v>139.35747517014627</c:v>
                </c:pt>
                <c:pt idx="386">
                  <c:v>137.3804629835679</c:v>
                </c:pt>
                <c:pt idx="387">
                  <c:v>139.55015429489734</c:v>
                </c:pt>
                <c:pt idx="388">
                  <c:v>138.97287906153809</c:v>
                </c:pt>
                <c:pt idx="389">
                  <c:v>138.50614338216175</c:v>
                </c:pt>
                <c:pt idx="390">
                  <c:v>139.87727660706193</c:v>
                </c:pt>
                <c:pt idx="391">
                  <c:v>140.22132198055402</c:v>
                </c:pt>
                <c:pt idx="392">
                  <c:v>141.58323427160028</c:v>
                </c:pt>
                <c:pt idx="393">
                  <c:v>141.52173869298102</c:v>
                </c:pt>
                <c:pt idx="394">
                  <c:v>141.98737996524918</c:v>
                </c:pt>
                <c:pt idx="395">
                  <c:v>143.50245639374793</c:v>
                </c:pt>
                <c:pt idx="396">
                  <c:v>143.75872343505668</c:v>
                </c:pt>
                <c:pt idx="397">
                  <c:v>143.86425605775585</c:v>
                </c:pt>
                <c:pt idx="398">
                  <c:v>143.06306332579402</c:v>
                </c:pt>
                <c:pt idx="399">
                  <c:v>144.05634634560244</c:v>
                </c:pt>
                <c:pt idx="400">
                  <c:v>144.4513661787702</c:v>
                </c:pt>
                <c:pt idx="401">
                  <c:v>144.76847400673742</c:v>
                </c:pt>
                <c:pt idx="402">
                  <c:v>145.77778128437146</c:v>
                </c:pt>
                <c:pt idx="403">
                  <c:v>147.11249108091741</c:v>
                </c:pt>
                <c:pt idx="404">
                  <c:v>147.53764144971217</c:v>
                </c:pt>
                <c:pt idx="405">
                  <c:v>146.82142931871741</c:v>
                </c:pt>
                <c:pt idx="406">
                  <c:v>146.11179919425464</c:v>
                </c:pt>
                <c:pt idx="407">
                  <c:v>146.07249358484796</c:v>
                </c:pt>
                <c:pt idx="408">
                  <c:v>146.40691897715899</c:v>
                </c:pt>
                <c:pt idx="409">
                  <c:v>147.5144619365966</c:v>
                </c:pt>
                <c:pt idx="410">
                  <c:v>148.13789759794562</c:v>
                </c:pt>
                <c:pt idx="411">
                  <c:v>147.61146851128467</c:v>
                </c:pt>
                <c:pt idx="412">
                  <c:v>147.50487063302134</c:v>
                </c:pt>
                <c:pt idx="413">
                  <c:v>147.6028324104287</c:v>
                </c:pt>
                <c:pt idx="414">
                  <c:v>146.76207481596035</c:v>
                </c:pt>
                <c:pt idx="415">
                  <c:v>144.36150226890859</c:v>
                </c:pt>
                <c:pt idx="416">
                  <c:v>143.4977622296577</c:v>
                </c:pt>
                <c:pt idx="417">
                  <c:v>144.83474066312689</c:v>
                </c:pt>
                <c:pt idx="418">
                  <c:v>142.31884765917863</c:v>
                </c:pt>
                <c:pt idx="419">
                  <c:v>139.71578054409432</c:v>
                </c:pt>
                <c:pt idx="420">
                  <c:v>139.91504711174397</c:v>
                </c:pt>
                <c:pt idx="421">
                  <c:v>138.48547215289818</c:v>
                </c:pt>
                <c:pt idx="422">
                  <c:v>139.98290310331424</c:v>
                </c:pt>
                <c:pt idx="423">
                  <c:v>141.72620090984722</c:v>
                </c:pt>
                <c:pt idx="424">
                  <c:v>141.51484087081042</c:v>
                </c:pt>
                <c:pt idx="425">
                  <c:v>141.69898807308022</c:v>
                </c:pt>
                <c:pt idx="426">
                  <c:v>142.81303692979222</c:v>
                </c:pt>
                <c:pt idx="427">
                  <c:v>143.64431948929916</c:v>
                </c:pt>
                <c:pt idx="428">
                  <c:v>144.13558863441716</c:v>
                </c:pt>
                <c:pt idx="429">
                  <c:v>144.54906994108646</c:v>
                </c:pt>
                <c:pt idx="430">
                  <c:v>142.70792023754879</c:v>
                </c:pt>
                <c:pt idx="431">
                  <c:v>142.00597938845954</c:v>
                </c:pt>
                <c:pt idx="432">
                  <c:v>141.0156474382222</c:v>
                </c:pt>
                <c:pt idx="433">
                  <c:v>139.11754683624386</c:v>
                </c:pt>
                <c:pt idx="434">
                  <c:v>139.55876744963726</c:v>
                </c:pt>
                <c:pt idx="435">
                  <c:v>139.38350055156545</c:v>
                </c:pt>
                <c:pt idx="436">
                  <c:v>139.62714795062044</c:v>
                </c:pt>
                <c:pt idx="437">
                  <c:v>139.66313092438102</c:v>
                </c:pt>
                <c:pt idx="438">
                  <c:v>140.33420755871461</c:v>
                </c:pt>
                <c:pt idx="439">
                  <c:v>141.85277496195587</c:v>
                </c:pt>
                <c:pt idx="440">
                  <c:v>142.26437025285753</c:v>
                </c:pt>
                <c:pt idx="441">
                  <c:v>141.70613880695836</c:v>
                </c:pt>
                <c:pt idx="442">
                  <c:v>141.38114943095209</c:v>
                </c:pt>
                <c:pt idx="443">
                  <c:v>140.5933371691124</c:v>
                </c:pt>
                <c:pt idx="444">
                  <c:v>140.83269125377839</c:v>
                </c:pt>
                <c:pt idx="445">
                  <c:v>140.32498202157231</c:v>
                </c:pt>
                <c:pt idx="446">
                  <c:v>139.47667953790713</c:v>
                </c:pt>
                <c:pt idx="447">
                  <c:v>139.28934115359439</c:v>
                </c:pt>
                <c:pt idx="448">
                  <c:v>138.79779703981598</c:v>
                </c:pt>
                <c:pt idx="449">
                  <c:v>138.14833763458432</c:v>
                </c:pt>
                <c:pt idx="450">
                  <c:v>137.05016914799276</c:v>
                </c:pt>
                <c:pt idx="451">
                  <c:v>137.89150592031473</c:v>
                </c:pt>
                <c:pt idx="452">
                  <c:v>137.54661731681472</c:v>
                </c:pt>
                <c:pt idx="453">
                  <c:v>139.43576962233692</c:v>
                </c:pt>
                <c:pt idx="454">
                  <c:v>138.43539679800119</c:v>
                </c:pt>
                <c:pt idx="455">
                  <c:v>139.23312404269819</c:v>
                </c:pt>
                <c:pt idx="456">
                  <c:v>139.44403784558506</c:v>
                </c:pt>
                <c:pt idx="457">
                  <c:v>141.05087707936343</c:v>
                </c:pt>
                <c:pt idx="458">
                  <c:v>140.4488670924359</c:v>
                </c:pt>
                <c:pt idx="459">
                  <c:v>141.69008999580706</c:v>
                </c:pt>
                <c:pt idx="460">
                  <c:v>141.01306682389361</c:v>
                </c:pt>
                <c:pt idx="461">
                  <c:v>141.21290408628548</c:v>
                </c:pt>
                <c:pt idx="462">
                  <c:v>141.64439945834096</c:v>
                </c:pt>
                <c:pt idx="463">
                  <c:v>141.64213554065901</c:v>
                </c:pt>
                <c:pt idx="464">
                  <c:v>141.19468668434499</c:v>
                </c:pt>
                <c:pt idx="465">
                  <c:v>141.70339557554863</c:v>
                </c:pt>
                <c:pt idx="466">
                  <c:v>143.13968859010555</c:v>
                </c:pt>
                <c:pt idx="467">
                  <c:v>143.30786244387301</c:v>
                </c:pt>
                <c:pt idx="468">
                  <c:v>143.10624635396121</c:v>
                </c:pt>
                <c:pt idx="469">
                  <c:v>143.48881207484533</c:v>
                </c:pt>
                <c:pt idx="470">
                  <c:v>142.72338863911054</c:v>
                </c:pt>
                <c:pt idx="471">
                  <c:v>142.49230284466148</c:v>
                </c:pt>
                <c:pt idx="472">
                  <c:v>142.85604412316764</c:v>
                </c:pt>
                <c:pt idx="473">
                  <c:v>143.12818374263222</c:v>
                </c:pt>
                <c:pt idx="474">
                  <c:v>143.64087266924909</c:v>
                </c:pt>
                <c:pt idx="475">
                  <c:v>143.24090168368718</c:v>
                </c:pt>
                <c:pt idx="476">
                  <c:v>141.85285252683227</c:v>
                </c:pt>
                <c:pt idx="477">
                  <c:v>141.40294707736351</c:v>
                </c:pt>
                <c:pt idx="478">
                  <c:v>141.99525995240819</c:v>
                </c:pt>
                <c:pt idx="479">
                  <c:v>141.96960420410906</c:v>
                </c:pt>
                <c:pt idx="480">
                  <c:v>142.45618458380335</c:v>
                </c:pt>
                <c:pt idx="481">
                  <c:v>143.61466152098737</c:v>
                </c:pt>
                <c:pt idx="482">
                  <c:v>143.42339841761108</c:v>
                </c:pt>
                <c:pt idx="483">
                  <c:v>143.24648889769114</c:v>
                </c:pt>
                <c:pt idx="484">
                  <c:v>143.62423745231357</c:v>
                </c:pt>
                <c:pt idx="485">
                  <c:v>144.05114078316069</c:v>
                </c:pt>
                <c:pt idx="486">
                  <c:v>143.08190631525406</c:v>
                </c:pt>
                <c:pt idx="487">
                  <c:v>142.53791445830086</c:v>
                </c:pt>
                <c:pt idx="488">
                  <c:v>142.1158019687756</c:v>
                </c:pt>
                <c:pt idx="489">
                  <c:v>141.14402436151943</c:v>
                </c:pt>
                <c:pt idx="490">
                  <c:v>140.25375839223398</c:v>
                </c:pt>
                <c:pt idx="491">
                  <c:v>140.23313613106532</c:v>
                </c:pt>
                <c:pt idx="492">
                  <c:v>140.07134601964199</c:v>
                </c:pt>
                <c:pt idx="493">
                  <c:v>138.15872520531013</c:v>
                </c:pt>
                <c:pt idx="494">
                  <c:v>137.91687146484912</c:v>
                </c:pt>
                <c:pt idx="495">
                  <c:v>137.16525978810429</c:v>
                </c:pt>
                <c:pt idx="496">
                  <c:v>137.5727483966491</c:v>
                </c:pt>
                <c:pt idx="497">
                  <c:v>139.74755124488098</c:v>
                </c:pt>
                <c:pt idx="498">
                  <c:v>139.74755124488098</c:v>
                </c:pt>
                <c:pt idx="499">
                  <c:v>138.85344029630249</c:v>
                </c:pt>
                <c:pt idx="500">
                  <c:v>138.20531074566571</c:v>
                </c:pt>
                <c:pt idx="501">
                  <c:v>137.46268165526033</c:v>
                </c:pt>
                <c:pt idx="502">
                  <c:v>138.84246041433059</c:v>
                </c:pt>
                <c:pt idx="503">
                  <c:v>138.80022077112835</c:v>
                </c:pt>
                <c:pt idx="504">
                  <c:v>139.36920139634717</c:v>
                </c:pt>
                <c:pt idx="505">
                  <c:v>139.12363235460748</c:v>
                </c:pt>
                <c:pt idx="506">
                  <c:v>138.88259617555565</c:v>
                </c:pt>
                <c:pt idx="507">
                  <c:v>137.50904430013608</c:v>
                </c:pt>
                <c:pt idx="508">
                  <c:v>136.93143470581984</c:v>
                </c:pt>
                <c:pt idx="509">
                  <c:v>136.62164718879782</c:v>
                </c:pt>
                <c:pt idx="510">
                  <c:v>136.17977891964622</c:v>
                </c:pt>
                <c:pt idx="511">
                  <c:v>135.3717495427172</c:v>
                </c:pt>
                <c:pt idx="512">
                  <c:v>135.1110853123607</c:v>
                </c:pt>
                <c:pt idx="513">
                  <c:v>132.84013802429024</c:v>
                </c:pt>
                <c:pt idx="514">
                  <c:v>133.0179591379551</c:v>
                </c:pt>
                <c:pt idx="515">
                  <c:v>132.61094013861714</c:v>
                </c:pt>
                <c:pt idx="516">
                  <c:v>132.13861138841654</c:v>
                </c:pt>
                <c:pt idx="517">
                  <c:v>133.22912188042886</c:v>
                </c:pt>
                <c:pt idx="518">
                  <c:v>132.06497921105105</c:v>
                </c:pt>
                <c:pt idx="519">
                  <c:v>131.78019310045619</c:v>
                </c:pt>
                <c:pt idx="520">
                  <c:v>132.36118692108218</c:v>
                </c:pt>
                <c:pt idx="521">
                  <c:v>132.80424699027068</c:v>
                </c:pt>
                <c:pt idx="522">
                  <c:v>133.82761788792868</c:v>
                </c:pt>
                <c:pt idx="523">
                  <c:v>133.77156738233177</c:v>
                </c:pt>
                <c:pt idx="524">
                  <c:v>133.12139777112526</c:v>
                </c:pt>
                <c:pt idx="525">
                  <c:v>132.7776896627191</c:v>
                </c:pt>
                <c:pt idx="526">
                  <c:v>133.31862118211259</c:v>
                </c:pt>
                <c:pt idx="527">
                  <c:v>134.47729098946564</c:v>
                </c:pt>
                <c:pt idx="528">
                  <c:v>135.12303430436188</c:v>
                </c:pt>
                <c:pt idx="529">
                  <c:v>134.96589503790736</c:v>
                </c:pt>
                <c:pt idx="530">
                  <c:v>136.43835482741113</c:v>
                </c:pt>
                <c:pt idx="531">
                  <c:v>135.8708323315584</c:v>
                </c:pt>
                <c:pt idx="532">
                  <c:v>136.9370037141567</c:v>
                </c:pt>
                <c:pt idx="533">
                  <c:v>137.13208733490131</c:v>
                </c:pt>
                <c:pt idx="534">
                  <c:v>136.74763657478283</c:v>
                </c:pt>
                <c:pt idx="535">
                  <c:v>134.89676689554676</c:v>
                </c:pt>
                <c:pt idx="536">
                  <c:v>135.22747880160875</c:v>
                </c:pt>
                <c:pt idx="537">
                  <c:v>136.52136644418641</c:v>
                </c:pt>
                <c:pt idx="538">
                  <c:v>135.61221288453552</c:v>
                </c:pt>
                <c:pt idx="539">
                  <c:v>135.30287258652362</c:v>
                </c:pt>
                <c:pt idx="540">
                  <c:v>135.7855876139536</c:v>
                </c:pt>
                <c:pt idx="541">
                  <c:v>134.79498951829783</c:v>
                </c:pt>
                <c:pt idx="542">
                  <c:v>133.84537981532296</c:v>
                </c:pt>
                <c:pt idx="543">
                  <c:v>133.60024099780202</c:v>
                </c:pt>
                <c:pt idx="544">
                  <c:v>132.98616998854007</c:v>
                </c:pt>
                <c:pt idx="545">
                  <c:v>132.30697574744372</c:v>
                </c:pt>
                <c:pt idx="546">
                  <c:v>131.40237678483288</c:v>
                </c:pt>
                <c:pt idx="547">
                  <c:v>132.42048223043386</c:v>
                </c:pt>
                <c:pt idx="548">
                  <c:v>132.02252670388074</c:v>
                </c:pt>
                <c:pt idx="549">
                  <c:v>131.68401366778156</c:v>
                </c:pt>
                <c:pt idx="550">
                  <c:v>131.65035223833996</c:v>
                </c:pt>
                <c:pt idx="551">
                  <c:v>131.89401518939047</c:v>
                </c:pt>
                <c:pt idx="552">
                  <c:v>132.47470091175705</c:v>
                </c:pt>
                <c:pt idx="553">
                  <c:v>132.34000548395585</c:v>
                </c:pt>
                <c:pt idx="554">
                  <c:v>132.10897908864993</c:v>
                </c:pt>
                <c:pt idx="555">
                  <c:v>132.64714176661008</c:v>
                </c:pt>
                <c:pt idx="556">
                  <c:v>132.8970686372493</c:v>
                </c:pt>
                <c:pt idx="557">
                  <c:v>133.06248449835542</c:v>
                </c:pt>
                <c:pt idx="558">
                  <c:v>131.71927071321471</c:v>
                </c:pt>
                <c:pt idx="559">
                  <c:v>132.36715796154795</c:v>
                </c:pt>
                <c:pt idx="560">
                  <c:v>131.50820468677242</c:v>
                </c:pt>
                <c:pt idx="561">
                  <c:v>129.90851381199019</c:v>
                </c:pt>
                <c:pt idx="562">
                  <c:v>129.01293010398402</c:v>
                </c:pt>
                <c:pt idx="563">
                  <c:v>129.81477223925347</c:v>
                </c:pt>
                <c:pt idx="564">
                  <c:v>131.02999112733198</c:v>
                </c:pt>
                <c:pt idx="565">
                  <c:v>130.67268450250552</c:v>
                </c:pt>
                <c:pt idx="566">
                  <c:v>130.88419377708578</c:v>
                </c:pt>
                <c:pt idx="567">
                  <c:v>132.13522007524506</c:v>
                </c:pt>
                <c:pt idx="568">
                  <c:v>134.57624903845667</c:v>
                </c:pt>
                <c:pt idx="569">
                  <c:v>134.42327279771459</c:v>
                </c:pt>
                <c:pt idx="570">
                  <c:v>136.70664761980211</c:v>
                </c:pt>
                <c:pt idx="571">
                  <c:v>137.09867061832551</c:v>
                </c:pt>
                <c:pt idx="572">
                  <c:v>135.17324885979474</c:v>
                </c:pt>
                <c:pt idx="573">
                  <c:v>134.54255335137137</c:v>
                </c:pt>
                <c:pt idx="574">
                  <c:v>133.86948755195613</c:v>
                </c:pt>
                <c:pt idx="575">
                  <c:v>133.61298944292355</c:v>
                </c:pt>
                <c:pt idx="576">
                  <c:v>132.60299707876544</c:v>
                </c:pt>
                <c:pt idx="577">
                  <c:v>132.97517106234275</c:v>
                </c:pt>
                <c:pt idx="578">
                  <c:v>133.60387632146467</c:v>
                </c:pt>
                <c:pt idx="579">
                  <c:v>134.08987401865639</c:v>
                </c:pt>
                <c:pt idx="580">
                  <c:v>133.66858918890151</c:v>
                </c:pt>
                <c:pt idx="581">
                  <c:v>131.998551358724</c:v>
                </c:pt>
                <c:pt idx="582">
                  <c:v>133.67919486877136</c:v>
                </c:pt>
                <c:pt idx="583">
                  <c:v>133.18974379734692</c:v>
                </c:pt>
                <c:pt idx="584">
                  <c:v>131.2887771389899</c:v>
                </c:pt>
                <c:pt idx="585">
                  <c:v>129.67794151564968</c:v>
                </c:pt>
                <c:pt idx="586">
                  <c:v>129.07644102844728</c:v>
                </c:pt>
                <c:pt idx="587">
                  <c:v>129.06038381137856</c:v>
                </c:pt>
                <c:pt idx="588">
                  <c:v>128.98133290749396</c:v>
                </c:pt>
                <c:pt idx="589">
                  <c:v>128.42494074872883</c:v>
                </c:pt>
                <c:pt idx="590">
                  <c:v>128.41691246510285</c:v>
                </c:pt>
                <c:pt idx="591">
                  <c:v>128.51145791255547</c:v>
                </c:pt>
                <c:pt idx="592">
                  <c:v>128.30205685750082</c:v>
                </c:pt>
                <c:pt idx="593">
                  <c:v>128.96216570999999</c:v>
                </c:pt>
                <c:pt idx="594">
                  <c:v>128.99026034834975</c:v>
                </c:pt>
                <c:pt idx="595">
                  <c:v>128.54872287239706</c:v>
                </c:pt>
                <c:pt idx="596">
                  <c:v>127.02268467515856</c:v>
                </c:pt>
                <c:pt idx="597">
                  <c:v>125.82474922442964</c:v>
                </c:pt>
                <c:pt idx="598">
                  <c:v>128.01868740471775</c:v>
                </c:pt>
                <c:pt idx="599">
                  <c:v>131.64415275521944</c:v>
                </c:pt>
                <c:pt idx="600">
                  <c:v>130.91458780445478</c:v>
                </c:pt>
                <c:pt idx="601">
                  <c:v>130.89954484798923</c:v>
                </c:pt>
                <c:pt idx="602">
                  <c:v>131.05588920135727</c:v>
                </c:pt>
                <c:pt idx="603">
                  <c:v>129.86669836416101</c:v>
                </c:pt>
                <c:pt idx="604">
                  <c:v>129.17924221599276</c:v>
                </c:pt>
                <c:pt idx="605">
                  <c:v>128.60086685720384</c:v>
                </c:pt>
                <c:pt idx="606">
                  <c:v>128.74693318709745</c:v>
                </c:pt>
                <c:pt idx="607">
                  <c:v>129.74951867720537</c:v>
                </c:pt>
                <c:pt idx="608">
                  <c:v>130.12549059064415</c:v>
                </c:pt>
                <c:pt idx="609">
                  <c:v>129.45420606121124</c:v>
                </c:pt>
                <c:pt idx="610">
                  <c:v>127.84190676256321</c:v>
                </c:pt>
                <c:pt idx="611">
                  <c:v>128.54430912002692</c:v>
                </c:pt>
                <c:pt idx="612">
                  <c:v>128.2607627621708</c:v>
                </c:pt>
                <c:pt idx="613">
                  <c:v>128.85068461304277</c:v>
                </c:pt>
                <c:pt idx="614">
                  <c:v>128.66708085936216</c:v>
                </c:pt>
                <c:pt idx="615">
                  <c:v>128.53467170385522</c:v>
                </c:pt>
                <c:pt idx="616">
                  <c:v>128.18379039275871</c:v>
                </c:pt>
                <c:pt idx="617">
                  <c:v>129.23891174662702</c:v>
                </c:pt>
                <c:pt idx="618">
                  <c:v>128.11747508480065</c:v>
                </c:pt>
                <c:pt idx="619">
                  <c:v>129.1108584411312</c:v>
                </c:pt>
                <c:pt idx="620">
                  <c:v>129.04668392145129</c:v>
                </c:pt>
                <c:pt idx="621">
                  <c:v>128.86560973803222</c:v>
                </c:pt>
                <c:pt idx="622">
                  <c:v>128.34301306009218</c:v>
                </c:pt>
                <c:pt idx="623">
                  <c:v>127.67816117136421</c:v>
                </c:pt>
                <c:pt idx="624">
                  <c:v>126.1751907005916</c:v>
                </c:pt>
                <c:pt idx="625">
                  <c:v>127.09253831735765</c:v>
                </c:pt>
                <c:pt idx="626">
                  <c:v>128.26041649878587</c:v>
                </c:pt>
                <c:pt idx="627">
                  <c:v>129.29463538902718</c:v>
                </c:pt>
                <c:pt idx="628">
                  <c:v>129.40108423159538</c:v>
                </c:pt>
                <c:pt idx="629">
                  <c:v>127.91167131394808</c:v>
                </c:pt>
                <c:pt idx="630">
                  <c:v>128.20398434354667</c:v>
                </c:pt>
                <c:pt idx="631">
                  <c:v>128.03073484265357</c:v>
                </c:pt>
                <c:pt idx="632">
                  <c:v>126.60595747740805</c:v>
                </c:pt>
                <c:pt idx="633">
                  <c:v>126.85524741264121</c:v>
                </c:pt>
                <c:pt idx="634">
                  <c:v>126.03585552393348</c:v>
                </c:pt>
                <c:pt idx="635">
                  <c:v>126.83626345846685</c:v>
                </c:pt>
                <c:pt idx="636">
                  <c:v>127.03327505160199</c:v>
                </c:pt>
                <c:pt idx="637">
                  <c:v>127.90163192580071</c:v>
                </c:pt>
                <c:pt idx="638">
                  <c:v>128.40019738889802</c:v>
                </c:pt>
                <c:pt idx="639">
                  <c:v>128.49485862474586</c:v>
                </c:pt>
                <c:pt idx="640">
                  <c:v>129.99048600222318</c:v>
                </c:pt>
                <c:pt idx="641">
                  <c:v>130.01202738729646</c:v>
                </c:pt>
                <c:pt idx="642">
                  <c:v>130.86643152410139</c:v>
                </c:pt>
                <c:pt idx="643">
                  <c:v>131.87031898060974</c:v>
                </c:pt>
                <c:pt idx="644">
                  <c:v>132.7053059438571</c:v>
                </c:pt>
                <c:pt idx="645">
                  <c:v>134.07413205144664</c:v>
                </c:pt>
                <c:pt idx="646">
                  <c:v>134.18104054268213</c:v>
                </c:pt>
                <c:pt idx="647">
                  <c:v>134.60042423540327</c:v>
                </c:pt>
                <c:pt idx="648">
                  <c:v>135.72657085547615</c:v>
                </c:pt>
                <c:pt idx="649">
                  <c:v>136.14844224827488</c:v>
                </c:pt>
                <c:pt idx="650">
                  <c:v>137.22366700537131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2-AE42-A371-C0233B88A9F9}"/>
            </c:ext>
          </c:extLst>
        </c:ser>
        <c:ser>
          <c:idx val="1"/>
          <c:order val="1"/>
          <c:tx>
            <c:v>Portafolio Pasivo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Hoja1!$A$505:$A$1155</c:f>
              <c:numCache>
                <c:formatCode>m/d/yy</c:formatCode>
                <c:ptCount val="651"/>
                <c:pt idx="0">
                  <c:v>42522</c:v>
                </c:pt>
                <c:pt idx="1">
                  <c:v>42523</c:v>
                </c:pt>
                <c:pt idx="2">
                  <c:v>42524</c:v>
                </c:pt>
                <c:pt idx="3">
                  <c:v>42527</c:v>
                </c:pt>
                <c:pt idx="4">
                  <c:v>42528</c:v>
                </c:pt>
                <c:pt idx="5">
                  <c:v>42529</c:v>
                </c:pt>
                <c:pt idx="6">
                  <c:v>42530</c:v>
                </c:pt>
                <c:pt idx="7">
                  <c:v>42531</c:v>
                </c:pt>
                <c:pt idx="8">
                  <c:v>42534</c:v>
                </c:pt>
                <c:pt idx="9">
                  <c:v>42535</c:v>
                </c:pt>
                <c:pt idx="10">
                  <c:v>42536</c:v>
                </c:pt>
                <c:pt idx="11">
                  <c:v>42537</c:v>
                </c:pt>
                <c:pt idx="12">
                  <c:v>42538</c:v>
                </c:pt>
                <c:pt idx="13">
                  <c:v>42541</c:v>
                </c:pt>
                <c:pt idx="14">
                  <c:v>42542</c:v>
                </c:pt>
                <c:pt idx="15">
                  <c:v>42543</c:v>
                </c:pt>
                <c:pt idx="16">
                  <c:v>42544</c:v>
                </c:pt>
                <c:pt idx="17">
                  <c:v>42545</c:v>
                </c:pt>
                <c:pt idx="18">
                  <c:v>42549</c:v>
                </c:pt>
                <c:pt idx="19">
                  <c:v>42550</c:v>
                </c:pt>
                <c:pt idx="20">
                  <c:v>42551</c:v>
                </c:pt>
                <c:pt idx="21">
                  <c:v>42552</c:v>
                </c:pt>
                <c:pt idx="22">
                  <c:v>42555</c:v>
                </c:pt>
                <c:pt idx="23">
                  <c:v>42556</c:v>
                </c:pt>
                <c:pt idx="24">
                  <c:v>42557</c:v>
                </c:pt>
                <c:pt idx="25">
                  <c:v>42558</c:v>
                </c:pt>
                <c:pt idx="26">
                  <c:v>42559</c:v>
                </c:pt>
                <c:pt idx="27">
                  <c:v>42562</c:v>
                </c:pt>
                <c:pt idx="28">
                  <c:v>42563</c:v>
                </c:pt>
                <c:pt idx="29">
                  <c:v>42564</c:v>
                </c:pt>
                <c:pt idx="30">
                  <c:v>42565</c:v>
                </c:pt>
                <c:pt idx="31">
                  <c:v>42566</c:v>
                </c:pt>
                <c:pt idx="32">
                  <c:v>42569</c:v>
                </c:pt>
                <c:pt idx="33">
                  <c:v>42570</c:v>
                </c:pt>
                <c:pt idx="34">
                  <c:v>42571</c:v>
                </c:pt>
                <c:pt idx="35">
                  <c:v>42572</c:v>
                </c:pt>
                <c:pt idx="36">
                  <c:v>42573</c:v>
                </c:pt>
                <c:pt idx="37">
                  <c:v>42576</c:v>
                </c:pt>
                <c:pt idx="38">
                  <c:v>42577</c:v>
                </c:pt>
                <c:pt idx="39">
                  <c:v>42578</c:v>
                </c:pt>
                <c:pt idx="40">
                  <c:v>42579</c:v>
                </c:pt>
                <c:pt idx="41">
                  <c:v>42580</c:v>
                </c:pt>
                <c:pt idx="42">
                  <c:v>42583</c:v>
                </c:pt>
                <c:pt idx="43">
                  <c:v>42584</c:v>
                </c:pt>
                <c:pt idx="44">
                  <c:v>42585</c:v>
                </c:pt>
                <c:pt idx="45">
                  <c:v>42586</c:v>
                </c:pt>
                <c:pt idx="46">
                  <c:v>42587</c:v>
                </c:pt>
                <c:pt idx="47">
                  <c:v>42590</c:v>
                </c:pt>
                <c:pt idx="48">
                  <c:v>42591</c:v>
                </c:pt>
                <c:pt idx="49">
                  <c:v>42592</c:v>
                </c:pt>
                <c:pt idx="50">
                  <c:v>42593</c:v>
                </c:pt>
                <c:pt idx="51">
                  <c:v>42594</c:v>
                </c:pt>
                <c:pt idx="52">
                  <c:v>42598</c:v>
                </c:pt>
                <c:pt idx="53">
                  <c:v>42599</c:v>
                </c:pt>
                <c:pt idx="54">
                  <c:v>42600</c:v>
                </c:pt>
                <c:pt idx="55">
                  <c:v>42601</c:v>
                </c:pt>
                <c:pt idx="56">
                  <c:v>42604</c:v>
                </c:pt>
                <c:pt idx="57">
                  <c:v>42605</c:v>
                </c:pt>
                <c:pt idx="58">
                  <c:v>42606</c:v>
                </c:pt>
                <c:pt idx="59">
                  <c:v>42607</c:v>
                </c:pt>
                <c:pt idx="60">
                  <c:v>42608</c:v>
                </c:pt>
                <c:pt idx="61">
                  <c:v>42611</c:v>
                </c:pt>
                <c:pt idx="62">
                  <c:v>42612</c:v>
                </c:pt>
                <c:pt idx="63">
                  <c:v>42613</c:v>
                </c:pt>
                <c:pt idx="64">
                  <c:v>42614</c:v>
                </c:pt>
                <c:pt idx="65">
                  <c:v>42615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42625</c:v>
                </c:pt>
                <c:pt idx="72">
                  <c:v>42626</c:v>
                </c:pt>
                <c:pt idx="73">
                  <c:v>42627</c:v>
                </c:pt>
                <c:pt idx="74">
                  <c:v>42628</c:v>
                </c:pt>
                <c:pt idx="75">
                  <c:v>42629</c:v>
                </c:pt>
                <c:pt idx="76">
                  <c:v>42633</c:v>
                </c:pt>
                <c:pt idx="77">
                  <c:v>42634</c:v>
                </c:pt>
                <c:pt idx="78">
                  <c:v>42635</c:v>
                </c:pt>
                <c:pt idx="79">
                  <c:v>42636</c:v>
                </c:pt>
                <c:pt idx="80">
                  <c:v>42639</c:v>
                </c:pt>
                <c:pt idx="81">
                  <c:v>42640</c:v>
                </c:pt>
                <c:pt idx="82">
                  <c:v>42641</c:v>
                </c:pt>
                <c:pt idx="83">
                  <c:v>42642</c:v>
                </c:pt>
                <c:pt idx="84">
                  <c:v>42643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42654</c:v>
                </c:pt>
                <c:pt idx="91">
                  <c:v>42655</c:v>
                </c:pt>
                <c:pt idx="92">
                  <c:v>42656</c:v>
                </c:pt>
                <c:pt idx="93">
                  <c:v>42657</c:v>
                </c:pt>
                <c:pt idx="94">
                  <c:v>42660</c:v>
                </c:pt>
                <c:pt idx="95">
                  <c:v>42661</c:v>
                </c:pt>
                <c:pt idx="96">
                  <c:v>42662</c:v>
                </c:pt>
                <c:pt idx="97">
                  <c:v>42663</c:v>
                </c:pt>
                <c:pt idx="98">
                  <c:v>42664</c:v>
                </c:pt>
                <c:pt idx="99">
                  <c:v>42667</c:v>
                </c:pt>
                <c:pt idx="100">
                  <c:v>42668</c:v>
                </c:pt>
                <c:pt idx="101">
                  <c:v>42669</c:v>
                </c:pt>
                <c:pt idx="102">
                  <c:v>42670</c:v>
                </c:pt>
                <c:pt idx="103">
                  <c:v>42671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42681</c:v>
                </c:pt>
                <c:pt idx="108">
                  <c:v>42682</c:v>
                </c:pt>
                <c:pt idx="109">
                  <c:v>42683</c:v>
                </c:pt>
                <c:pt idx="110">
                  <c:v>42684</c:v>
                </c:pt>
                <c:pt idx="111">
                  <c:v>42685</c:v>
                </c:pt>
                <c:pt idx="112">
                  <c:v>42688</c:v>
                </c:pt>
                <c:pt idx="113">
                  <c:v>42689</c:v>
                </c:pt>
                <c:pt idx="114">
                  <c:v>42690</c:v>
                </c:pt>
                <c:pt idx="115">
                  <c:v>42691</c:v>
                </c:pt>
                <c:pt idx="116">
                  <c:v>42692</c:v>
                </c:pt>
                <c:pt idx="117">
                  <c:v>42695</c:v>
                </c:pt>
                <c:pt idx="118">
                  <c:v>42696</c:v>
                </c:pt>
                <c:pt idx="119">
                  <c:v>42697</c:v>
                </c:pt>
                <c:pt idx="120">
                  <c:v>42698</c:v>
                </c:pt>
                <c:pt idx="121">
                  <c:v>42699</c:v>
                </c:pt>
                <c:pt idx="122">
                  <c:v>42702</c:v>
                </c:pt>
                <c:pt idx="123">
                  <c:v>42703</c:v>
                </c:pt>
                <c:pt idx="124">
                  <c:v>42704</c:v>
                </c:pt>
                <c:pt idx="125">
                  <c:v>42705</c:v>
                </c:pt>
                <c:pt idx="126">
                  <c:v>42706</c:v>
                </c:pt>
                <c:pt idx="127">
                  <c:v>42709</c:v>
                </c:pt>
                <c:pt idx="128">
                  <c:v>42710</c:v>
                </c:pt>
                <c:pt idx="129">
                  <c:v>42711</c:v>
                </c:pt>
                <c:pt idx="130">
                  <c:v>42713</c:v>
                </c:pt>
                <c:pt idx="131">
                  <c:v>42716</c:v>
                </c:pt>
                <c:pt idx="132">
                  <c:v>42717</c:v>
                </c:pt>
                <c:pt idx="133">
                  <c:v>42718</c:v>
                </c:pt>
                <c:pt idx="134">
                  <c:v>42719</c:v>
                </c:pt>
                <c:pt idx="135">
                  <c:v>42720</c:v>
                </c:pt>
                <c:pt idx="136">
                  <c:v>42723</c:v>
                </c:pt>
                <c:pt idx="137">
                  <c:v>42724</c:v>
                </c:pt>
                <c:pt idx="138">
                  <c:v>42725</c:v>
                </c:pt>
                <c:pt idx="139">
                  <c:v>42726</c:v>
                </c:pt>
                <c:pt idx="140">
                  <c:v>42727</c:v>
                </c:pt>
                <c:pt idx="141">
                  <c:v>42730</c:v>
                </c:pt>
                <c:pt idx="142">
                  <c:v>42731</c:v>
                </c:pt>
                <c:pt idx="143">
                  <c:v>42732</c:v>
                </c:pt>
                <c:pt idx="144">
                  <c:v>42733</c:v>
                </c:pt>
                <c:pt idx="145">
                  <c:v>42734</c:v>
                </c:pt>
                <c:pt idx="146">
                  <c:v>42738</c:v>
                </c:pt>
                <c:pt idx="147">
                  <c:v>42739</c:v>
                </c:pt>
                <c:pt idx="148">
                  <c:v>42740</c:v>
                </c:pt>
                <c:pt idx="149">
                  <c:v>42741</c:v>
                </c:pt>
                <c:pt idx="150">
                  <c:v>42744</c:v>
                </c:pt>
                <c:pt idx="151">
                  <c:v>42745</c:v>
                </c:pt>
                <c:pt idx="152">
                  <c:v>42746</c:v>
                </c:pt>
                <c:pt idx="153">
                  <c:v>42747</c:v>
                </c:pt>
                <c:pt idx="154">
                  <c:v>42748</c:v>
                </c:pt>
                <c:pt idx="155">
                  <c:v>42751</c:v>
                </c:pt>
                <c:pt idx="156">
                  <c:v>42752</c:v>
                </c:pt>
                <c:pt idx="157">
                  <c:v>42753</c:v>
                </c:pt>
                <c:pt idx="158">
                  <c:v>42754</c:v>
                </c:pt>
                <c:pt idx="159">
                  <c:v>42755</c:v>
                </c:pt>
                <c:pt idx="160">
                  <c:v>42758</c:v>
                </c:pt>
                <c:pt idx="161">
                  <c:v>42759</c:v>
                </c:pt>
                <c:pt idx="162">
                  <c:v>42760</c:v>
                </c:pt>
                <c:pt idx="163">
                  <c:v>42761</c:v>
                </c:pt>
                <c:pt idx="164">
                  <c:v>42762</c:v>
                </c:pt>
                <c:pt idx="165">
                  <c:v>42765</c:v>
                </c:pt>
                <c:pt idx="166">
                  <c:v>42766</c:v>
                </c:pt>
                <c:pt idx="167">
                  <c:v>42767</c:v>
                </c:pt>
                <c:pt idx="168">
                  <c:v>42768</c:v>
                </c:pt>
                <c:pt idx="169">
                  <c:v>42769</c:v>
                </c:pt>
                <c:pt idx="170">
                  <c:v>42772</c:v>
                </c:pt>
                <c:pt idx="171">
                  <c:v>42773</c:v>
                </c:pt>
                <c:pt idx="172">
                  <c:v>42774</c:v>
                </c:pt>
                <c:pt idx="173">
                  <c:v>42775</c:v>
                </c:pt>
                <c:pt idx="174">
                  <c:v>42776</c:v>
                </c:pt>
                <c:pt idx="175">
                  <c:v>42779</c:v>
                </c:pt>
                <c:pt idx="176">
                  <c:v>42780</c:v>
                </c:pt>
                <c:pt idx="177">
                  <c:v>42781</c:v>
                </c:pt>
                <c:pt idx="178">
                  <c:v>42782</c:v>
                </c:pt>
                <c:pt idx="179">
                  <c:v>42783</c:v>
                </c:pt>
                <c:pt idx="180">
                  <c:v>42786</c:v>
                </c:pt>
                <c:pt idx="181">
                  <c:v>42787</c:v>
                </c:pt>
                <c:pt idx="182">
                  <c:v>42788</c:v>
                </c:pt>
                <c:pt idx="183">
                  <c:v>42789</c:v>
                </c:pt>
                <c:pt idx="184">
                  <c:v>42790</c:v>
                </c:pt>
                <c:pt idx="185">
                  <c:v>42793</c:v>
                </c:pt>
                <c:pt idx="186">
                  <c:v>42794</c:v>
                </c:pt>
                <c:pt idx="187">
                  <c:v>42795</c:v>
                </c:pt>
                <c:pt idx="188">
                  <c:v>42796</c:v>
                </c:pt>
                <c:pt idx="189">
                  <c:v>42797</c:v>
                </c:pt>
                <c:pt idx="190">
                  <c:v>42800</c:v>
                </c:pt>
                <c:pt idx="191">
                  <c:v>42801</c:v>
                </c:pt>
                <c:pt idx="192">
                  <c:v>42802</c:v>
                </c:pt>
                <c:pt idx="193">
                  <c:v>42803</c:v>
                </c:pt>
                <c:pt idx="194">
                  <c:v>42804</c:v>
                </c:pt>
                <c:pt idx="195">
                  <c:v>42807</c:v>
                </c:pt>
                <c:pt idx="196">
                  <c:v>42808</c:v>
                </c:pt>
                <c:pt idx="197">
                  <c:v>42809</c:v>
                </c:pt>
                <c:pt idx="198">
                  <c:v>42810</c:v>
                </c:pt>
                <c:pt idx="199">
                  <c:v>42811</c:v>
                </c:pt>
                <c:pt idx="200">
                  <c:v>42814</c:v>
                </c:pt>
                <c:pt idx="201">
                  <c:v>42815</c:v>
                </c:pt>
                <c:pt idx="202">
                  <c:v>42816</c:v>
                </c:pt>
                <c:pt idx="203">
                  <c:v>42817</c:v>
                </c:pt>
                <c:pt idx="204">
                  <c:v>42818</c:v>
                </c:pt>
                <c:pt idx="205">
                  <c:v>42821</c:v>
                </c:pt>
                <c:pt idx="206">
                  <c:v>42822</c:v>
                </c:pt>
                <c:pt idx="207">
                  <c:v>42823</c:v>
                </c:pt>
                <c:pt idx="208">
                  <c:v>42824</c:v>
                </c:pt>
                <c:pt idx="209">
                  <c:v>42825</c:v>
                </c:pt>
                <c:pt idx="210">
                  <c:v>42828</c:v>
                </c:pt>
                <c:pt idx="211">
                  <c:v>42829</c:v>
                </c:pt>
                <c:pt idx="212">
                  <c:v>42830</c:v>
                </c:pt>
                <c:pt idx="213">
                  <c:v>42831</c:v>
                </c:pt>
                <c:pt idx="214">
                  <c:v>42832</c:v>
                </c:pt>
                <c:pt idx="215">
                  <c:v>42835</c:v>
                </c:pt>
                <c:pt idx="216">
                  <c:v>42836</c:v>
                </c:pt>
                <c:pt idx="217">
                  <c:v>42837</c:v>
                </c:pt>
                <c:pt idx="218">
                  <c:v>42838</c:v>
                </c:pt>
                <c:pt idx="219">
                  <c:v>42842</c:v>
                </c:pt>
                <c:pt idx="220">
                  <c:v>42843</c:v>
                </c:pt>
                <c:pt idx="221">
                  <c:v>42844</c:v>
                </c:pt>
                <c:pt idx="222">
                  <c:v>42845</c:v>
                </c:pt>
                <c:pt idx="223">
                  <c:v>42846</c:v>
                </c:pt>
                <c:pt idx="224">
                  <c:v>42849</c:v>
                </c:pt>
                <c:pt idx="225">
                  <c:v>42850</c:v>
                </c:pt>
                <c:pt idx="226">
                  <c:v>42851</c:v>
                </c:pt>
                <c:pt idx="227">
                  <c:v>42852</c:v>
                </c:pt>
                <c:pt idx="228">
                  <c:v>42853</c:v>
                </c:pt>
                <c:pt idx="229">
                  <c:v>42857</c:v>
                </c:pt>
                <c:pt idx="230">
                  <c:v>42858</c:v>
                </c:pt>
                <c:pt idx="231">
                  <c:v>42859</c:v>
                </c:pt>
                <c:pt idx="232">
                  <c:v>42860</c:v>
                </c:pt>
                <c:pt idx="233">
                  <c:v>42863</c:v>
                </c:pt>
                <c:pt idx="234">
                  <c:v>42864</c:v>
                </c:pt>
                <c:pt idx="235">
                  <c:v>42865</c:v>
                </c:pt>
                <c:pt idx="236">
                  <c:v>42866</c:v>
                </c:pt>
                <c:pt idx="237">
                  <c:v>42867</c:v>
                </c:pt>
                <c:pt idx="238">
                  <c:v>42870</c:v>
                </c:pt>
                <c:pt idx="239">
                  <c:v>42871</c:v>
                </c:pt>
                <c:pt idx="240">
                  <c:v>42872</c:v>
                </c:pt>
                <c:pt idx="241">
                  <c:v>42873</c:v>
                </c:pt>
                <c:pt idx="242">
                  <c:v>42874</c:v>
                </c:pt>
                <c:pt idx="243">
                  <c:v>42877</c:v>
                </c:pt>
                <c:pt idx="244">
                  <c:v>42878</c:v>
                </c:pt>
                <c:pt idx="245">
                  <c:v>42879</c:v>
                </c:pt>
                <c:pt idx="246">
                  <c:v>42880</c:v>
                </c:pt>
                <c:pt idx="247">
                  <c:v>42884</c:v>
                </c:pt>
                <c:pt idx="248">
                  <c:v>42885</c:v>
                </c:pt>
                <c:pt idx="249">
                  <c:v>42886</c:v>
                </c:pt>
                <c:pt idx="250">
                  <c:v>42887</c:v>
                </c:pt>
                <c:pt idx="251">
                  <c:v>42888</c:v>
                </c:pt>
                <c:pt idx="252">
                  <c:v>42891</c:v>
                </c:pt>
                <c:pt idx="253">
                  <c:v>42892</c:v>
                </c:pt>
                <c:pt idx="254">
                  <c:v>42893</c:v>
                </c:pt>
                <c:pt idx="255">
                  <c:v>42894</c:v>
                </c:pt>
                <c:pt idx="256">
                  <c:v>42895</c:v>
                </c:pt>
                <c:pt idx="257">
                  <c:v>42898</c:v>
                </c:pt>
                <c:pt idx="258">
                  <c:v>42899</c:v>
                </c:pt>
                <c:pt idx="259">
                  <c:v>42900</c:v>
                </c:pt>
                <c:pt idx="260">
                  <c:v>42901</c:v>
                </c:pt>
                <c:pt idx="261">
                  <c:v>42902</c:v>
                </c:pt>
                <c:pt idx="262">
                  <c:v>42905</c:v>
                </c:pt>
                <c:pt idx="263">
                  <c:v>42906</c:v>
                </c:pt>
                <c:pt idx="264">
                  <c:v>42907</c:v>
                </c:pt>
                <c:pt idx="265">
                  <c:v>42908</c:v>
                </c:pt>
                <c:pt idx="266">
                  <c:v>42909</c:v>
                </c:pt>
                <c:pt idx="267">
                  <c:v>42913</c:v>
                </c:pt>
                <c:pt idx="268">
                  <c:v>42914</c:v>
                </c:pt>
                <c:pt idx="269">
                  <c:v>42915</c:v>
                </c:pt>
                <c:pt idx="270">
                  <c:v>42916</c:v>
                </c:pt>
                <c:pt idx="271">
                  <c:v>42919</c:v>
                </c:pt>
                <c:pt idx="272">
                  <c:v>42920</c:v>
                </c:pt>
                <c:pt idx="273">
                  <c:v>42921</c:v>
                </c:pt>
                <c:pt idx="274">
                  <c:v>42922</c:v>
                </c:pt>
                <c:pt idx="275">
                  <c:v>42923</c:v>
                </c:pt>
                <c:pt idx="276">
                  <c:v>42926</c:v>
                </c:pt>
                <c:pt idx="277">
                  <c:v>42927</c:v>
                </c:pt>
                <c:pt idx="278">
                  <c:v>42928</c:v>
                </c:pt>
                <c:pt idx="279">
                  <c:v>42929</c:v>
                </c:pt>
                <c:pt idx="280">
                  <c:v>42930</c:v>
                </c:pt>
                <c:pt idx="281">
                  <c:v>42933</c:v>
                </c:pt>
                <c:pt idx="282">
                  <c:v>42934</c:v>
                </c:pt>
                <c:pt idx="283">
                  <c:v>42935</c:v>
                </c:pt>
                <c:pt idx="284">
                  <c:v>42936</c:v>
                </c:pt>
                <c:pt idx="285">
                  <c:v>42937</c:v>
                </c:pt>
                <c:pt idx="286">
                  <c:v>42940</c:v>
                </c:pt>
                <c:pt idx="287">
                  <c:v>42941</c:v>
                </c:pt>
                <c:pt idx="288">
                  <c:v>42942</c:v>
                </c:pt>
                <c:pt idx="289">
                  <c:v>42943</c:v>
                </c:pt>
                <c:pt idx="290">
                  <c:v>42944</c:v>
                </c:pt>
                <c:pt idx="291">
                  <c:v>42947</c:v>
                </c:pt>
                <c:pt idx="292">
                  <c:v>42948</c:v>
                </c:pt>
                <c:pt idx="293">
                  <c:v>42949</c:v>
                </c:pt>
                <c:pt idx="294">
                  <c:v>42950</c:v>
                </c:pt>
                <c:pt idx="295">
                  <c:v>42951</c:v>
                </c:pt>
                <c:pt idx="296">
                  <c:v>42954</c:v>
                </c:pt>
                <c:pt idx="297">
                  <c:v>42955</c:v>
                </c:pt>
                <c:pt idx="298">
                  <c:v>42956</c:v>
                </c:pt>
                <c:pt idx="299">
                  <c:v>42957</c:v>
                </c:pt>
                <c:pt idx="300">
                  <c:v>42958</c:v>
                </c:pt>
                <c:pt idx="301">
                  <c:v>42961</c:v>
                </c:pt>
                <c:pt idx="302">
                  <c:v>42963</c:v>
                </c:pt>
                <c:pt idx="303">
                  <c:v>42964</c:v>
                </c:pt>
                <c:pt idx="304">
                  <c:v>42965</c:v>
                </c:pt>
                <c:pt idx="305">
                  <c:v>42968</c:v>
                </c:pt>
                <c:pt idx="306">
                  <c:v>42969</c:v>
                </c:pt>
                <c:pt idx="307">
                  <c:v>42970</c:v>
                </c:pt>
                <c:pt idx="308">
                  <c:v>42971</c:v>
                </c:pt>
                <c:pt idx="309">
                  <c:v>42972</c:v>
                </c:pt>
                <c:pt idx="310">
                  <c:v>42975</c:v>
                </c:pt>
                <c:pt idx="311">
                  <c:v>42976</c:v>
                </c:pt>
                <c:pt idx="312">
                  <c:v>42977</c:v>
                </c:pt>
                <c:pt idx="313">
                  <c:v>42978</c:v>
                </c:pt>
                <c:pt idx="314">
                  <c:v>42979</c:v>
                </c:pt>
                <c:pt idx="315">
                  <c:v>42982</c:v>
                </c:pt>
                <c:pt idx="316">
                  <c:v>42983</c:v>
                </c:pt>
                <c:pt idx="317">
                  <c:v>42984</c:v>
                </c:pt>
                <c:pt idx="318">
                  <c:v>42985</c:v>
                </c:pt>
                <c:pt idx="319">
                  <c:v>42986</c:v>
                </c:pt>
                <c:pt idx="320">
                  <c:v>42989</c:v>
                </c:pt>
                <c:pt idx="321">
                  <c:v>42990</c:v>
                </c:pt>
                <c:pt idx="322">
                  <c:v>42991</c:v>
                </c:pt>
                <c:pt idx="323">
                  <c:v>42992</c:v>
                </c:pt>
                <c:pt idx="324">
                  <c:v>42993</c:v>
                </c:pt>
                <c:pt idx="325">
                  <c:v>42998</c:v>
                </c:pt>
                <c:pt idx="326">
                  <c:v>42999</c:v>
                </c:pt>
                <c:pt idx="327">
                  <c:v>43000</c:v>
                </c:pt>
                <c:pt idx="328">
                  <c:v>43003</c:v>
                </c:pt>
                <c:pt idx="329">
                  <c:v>43004</c:v>
                </c:pt>
                <c:pt idx="330">
                  <c:v>43005</c:v>
                </c:pt>
                <c:pt idx="331">
                  <c:v>43006</c:v>
                </c:pt>
                <c:pt idx="332">
                  <c:v>43007</c:v>
                </c:pt>
                <c:pt idx="333">
                  <c:v>43010</c:v>
                </c:pt>
                <c:pt idx="334">
                  <c:v>43011</c:v>
                </c:pt>
                <c:pt idx="335">
                  <c:v>43012</c:v>
                </c:pt>
                <c:pt idx="336">
                  <c:v>43013</c:v>
                </c:pt>
                <c:pt idx="337">
                  <c:v>43014</c:v>
                </c:pt>
                <c:pt idx="338">
                  <c:v>43018</c:v>
                </c:pt>
                <c:pt idx="339">
                  <c:v>43019</c:v>
                </c:pt>
                <c:pt idx="340">
                  <c:v>43020</c:v>
                </c:pt>
                <c:pt idx="341">
                  <c:v>43021</c:v>
                </c:pt>
                <c:pt idx="342">
                  <c:v>43024</c:v>
                </c:pt>
                <c:pt idx="343">
                  <c:v>43025</c:v>
                </c:pt>
                <c:pt idx="344">
                  <c:v>43026</c:v>
                </c:pt>
                <c:pt idx="345">
                  <c:v>43027</c:v>
                </c:pt>
                <c:pt idx="346">
                  <c:v>43028</c:v>
                </c:pt>
                <c:pt idx="347">
                  <c:v>43031</c:v>
                </c:pt>
                <c:pt idx="348">
                  <c:v>43032</c:v>
                </c:pt>
                <c:pt idx="349">
                  <c:v>43033</c:v>
                </c:pt>
                <c:pt idx="350">
                  <c:v>43034</c:v>
                </c:pt>
                <c:pt idx="351">
                  <c:v>43038</c:v>
                </c:pt>
                <c:pt idx="352">
                  <c:v>43039</c:v>
                </c:pt>
                <c:pt idx="353">
                  <c:v>43041</c:v>
                </c:pt>
                <c:pt idx="354">
                  <c:v>43042</c:v>
                </c:pt>
                <c:pt idx="355">
                  <c:v>43045</c:v>
                </c:pt>
                <c:pt idx="356">
                  <c:v>43046</c:v>
                </c:pt>
                <c:pt idx="357">
                  <c:v>43047</c:v>
                </c:pt>
                <c:pt idx="358">
                  <c:v>43048</c:v>
                </c:pt>
                <c:pt idx="359">
                  <c:v>43049</c:v>
                </c:pt>
                <c:pt idx="360">
                  <c:v>43052</c:v>
                </c:pt>
                <c:pt idx="361">
                  <c:v>43053</c:v>
                </c:pt>
                <c:pt idx="362">
                  <c:v>43054</c:v>
                </c:pt>
                <c:pt idx="363">
                  <c:v>43055</c:v>
                </c:pt>
                <c:pt idx="364">
                  <c:v>43056</c:v>
                </c:pt>
                <c:pt idx="365">
                  <c:v>43059</c:v>
                </c:pt>
                <c:pt idx="366">
                  <c:v>43060</c:v>
                </c:pt>
                <c:pt idx="367">
                  <c:v>43061</c:v>
                </c:pt>
                <c:pt idx="368">
                  <c:v>43062</c:v>
                </c:pt>
                <c:pt idx="369">
                  <c:v>43063</c:v>
                </c:pt>
                <c:pt idx="370">
                  <c:v>43066</c:v>
                </c:pt>
                <c:pt idx="371">
                  <c:v>43067</c:v>
                </c:pt>
                <c:pt idx="372">
                  <c:v>43068</c:v>
                </c:pt>
                <c:pt idx="373">
                  <c:v>43069</c:v>
                </c:pt>
                <c:pt idx="374">
                  <c:v>43070</c:v>
                </c:pt>
                <c:pt idx="375">
                  <c:v>43073</c:v>
                </c:pt>
                <c:pt idx="376">
                  <c:v>43074</c:v>
                </c:pt>
                <c:pt idx="377">
                  <c:v>43075</c:v>
                </c:pt>
                <c:pt idx="378">
                  <c:v>43076</c:v>
                </c:pt>
                <c:pt idx="379">
                  <c:v>43080</c:v>
                </c:pt>
                <c:pt idx="380">
                  <c:v>43081</c:v>
                </c:pt>
                <c:pt idx="381">
                  <c:v>43082</c:v>
                </c:pt>
                <c:pt idx="382">
                  <c:v>43083</c:v>
                </c:pt>
                <c:pt idx="383">
                  <c:v>43084</c:v>
                </c:pt>
                <c:pt idx="384">
                  <c:v>43087</c:v>
                </c:pt>
                <c:pt idx="385">
                  <c:v>43088</c:v>
                </c:pt>
                <c:pt idx="386">
                  <c:v>43089</c:v>
                </c:pt>
                <c:pt idx="387">
                  <c:v>43090</c:v>
                </c:pt>
                <c:pt idx="388">
                  <c:v>43091</c:v>
                </c:pt>
                <c:pt idx="389">
                  <c:v>43095</c:v>
                </c:pt>
                <c:pt idx="390">
                  <c:v>43096</c:v>
                </c:pt>
                <c:pt idx="391">
                  <c:v>43097</c:v>
                </c:pt>
                <c:pt idx="392">
                  <c:v>43098</c:v>
                </c:pt>
                <c:pt idx="393">
                  <c:v>43102</c:v>
                </c:pt>
                <c:pt idx="394">
                  <c:v>43103</c:v>
                </c:pt>
                <c:pt idx="395">
                  <c:v>43104</c:v>
                </c:pt>
                <c:pt idx="396">
                  <c:v>43105</c:v>
                </c:pt>
                <c:pt idx="397">
                  <c:v>43108</c:v>
                </c:pt>
                <c:pt idx="398">
                  <c:v>43109</c:v>
                </c:pt>
                <c:pt idx="399">
                  <c:v>43110</c:v>
                </c:pt>
                <c:pt idx="400">
                  <c:v>43111</c:v>
                </c:pt>
                <c:pt idx="401">
                  <c:v>43112</c:v>
                </c:pt>
                <c:pt idx="402">
                  <c:v>43115</c:v>
                </c:pt>
                <c:pt idx="403">
                  <c:v>43117</c:v>
                </c:pt>
                <c:pt idx="404">
                  <c:v>43118</c:v>
                </c:pt>
                <c:pt idx="405">
                  <c:v>43119</c:v>
                </c:pt>
                <c:pt idx="406">
                  <c:v>43122</c:v>
                </c:pt>
                <c:pt idx="407">
                  <c:v>43123</c:v>
                </c:pt>
                <c:pt idx="408">
                  <c:v>43124</c:v>
                </c:pt>
                <c:pt idx="409">
                  <c:v>43125</c:v>
                </c:pt>
                <c:pt idx="410">
                  <c:v>43126</c:v>
                </c:pt>
                <c:pt idx="411">
                  <c:v>43129</c:v>
                </c:pt>
                <c:pt idx="412">
                  <c:v>43130</c:v>
                </c:pt>
                <c:pt idx="413">
                  <c:v>43131</c:v>
                </c:pt>
                <c:pt idx="414">
                  <c:v>43132</c:v>
                </c:pt>
                <c:pt idx="415">
                  <c:v>43133</c:v>
                </c:pt>
                <c:pt idx="416">
                  <c:v>43136</c:v>
                </c:pt>
                <c:pt idx="417">
                  <c:v>43137</c:v>
                </c:pt>
                <c:pt idx="418">
                  <c:v>43138</c:v>
                </c:pt>
                <c:pt idx="419">
                  <c:v>43139</c:v>
                </c:pt>
                <c:pt idx="420">
                  <c:v>43140</c:v>
                </c:pt>
                <c:pt idx="421">
                  <c:v>43143</c:v>
                </c:pt>
                <c:pt idx="422">
                  <c:v>43144</c:v>
                </c:pt>
                <c:pt idx="423">
                  <c:v>43145</c:v>
                </c:pt>
                <c:pt idx="424">
                  <c:v>43146</c:v>
                </c:pt>
                <c:pt idx="425">
                  <c:v>43147</c:v>
                </c:pt>
                <c:pt idx="426">
                  <c:v>43150</c:v>
                </c:pt>
                <c:pt idx="427">
                  <c:v>43151</c:v>
                </c:pt>
                <c:pt idx="428">
                  <c:v>43152</c:v>
                </c:pt>
                <c:pt idx="429">
                  <c:v>43153</c:v>
                </c:pt>
                <c:pt idx="430">
                  <c:v>43154</c:v>
                </c:pt>
                <c:pt idx="431">
                  <c:v>43157</c:v>
                </c:pt>
                <c:pt idx="432">
                  <c:v>43158</c:v>
                </c:pt>
                <c:pt idx="433">
                  <c:v>43159</c:v>
                </c:pt>
                <c:pt idx="434">
                  <c:v>43160</c:v>
                </c:pt>
                <c:pt idx="435">
                  <c:v>43161</c:v>
                </c:pt>
                <c:pt idx="436">
                  <c:v>43164</c:v>
                </c:pt>
                <c:pt idx="437">
                  <c:v>43165</c:v>
                </c:pt>
                <c:pt idx="438">
                  <c:v>43166</c:v>
                </c:pt>
                <c:pt idx="439">
                  <c:v>43167</c:v>
                </c:pt>
                <c:pt idx="440">
                  <c:v>43168</c:v>
                </c:pt>
                <c:pt idx="441">
                  <c:v>43171</c:v>
                </c:pt>
                <c:pt idx="442">
                  <c:v>43172</c:v>
                </c:pt>
                <c:pt idx="443">
                  <c:v>43173</c:v>
                </c:pt>
                <c:pt idx="444">
                  <c:v>43174</c:v>
                </c:pt>
                <c:pt idx="445">
                  <c:v>43175</c:v>
                </c:pt>
                <c:pt idx="446">
                  <c:v>43178</c:v>
                </c:pt>
                <c:pt idx="447">
                  <c:v>43179</c:v>
                </c:pt>
                <c:pt idx="448">
                  <c:v>43180</c:v>
                </c:pt>
                <c:pt idx="449">
                  <c:v>43181</c:v>
                </c:pt>
                <c:pt idx="450">
                  <c:v>43182</c:v>
                </c:pt>
                <c:pt idx="451">
                  <c:v>43185</c:v>
                </c:pt>
                <c:pt idx="452">
                  <c:v>43186</c:v>
                </c:pt>
                <c:pt idx="453">
                  <c:v>43187</c:v>
                </c:pt>
                <c:pt idx="454">
                  <c:v>43188</c:v>
                </c:pt>
                <c:pt idx="455">
                  <c:v>43192</c:v>
                </c:pt>
                <c:pt idx="456">
                  <c:v>43193</c:v>
                </c:pt>
                <c:pt idx="457">
                  <c:v>43194</c:v>
                </c:pt>
                <c:pt idx="458">
                  <c:v>43195</c:v>
                </c:pt>
                <c:pt idx="459">
                  <c:v>43196</c:v>
                </c:pt>
                <c:pt idx="460">
                  <c:v>43199</c:v>
                </c:pt>
                <c:pt idx="461">
                  <c:v>43200</c:v>
                </c:pt>
                <c:pt idx="462">
                  <c:v>43201</c:v>
                </c:pt>
                <c:pt idx="463">
                  <c:v>43202</c:v>
                </c:pt>
                <c:pt idx="464">
                  <c:v>43203</c:v>
                </c:pt>
                <c:pt idx="465">
                  <c:v>43206</c:v>
                </c:pt>
                <c:pt idx="466">
                  <c:v>43207</c:v>
                </c:pt>
                <c:pt idx="467">
                  <c:v>43208</c:v>
                </c:pt>
                <c:pt idx="468">
                  <c:v>43209</c:v>
                </c:pt>
                <c:pt idx="469">
                  <c:v>43210</c:v>
                </c:pt>
                <c:pt idx="470">
                  <c:v>43213</c:v>
                </c:pt>
                <c:pt idx="471">
                  <c:v>43214</c:v>
                </c:pt>
                <c:pt idx="472">
                  <c:v>43215</c:v>
                </c:pt>
                <c:pt idx="473">
                  <c:v>43216</c:v>
                </c:pt>
                <c:pt idx="474">
                  <c:v>43217</c:v>
                </c:pt>
                <c:pt idx="475">
                  <c:v>43220</c:v>
                </c:pt>
                <c:pt idx="476">
                  <c:v>43222</c:v>
                </c:pt>
                <c:pt idx="477">
                  <c:v>43223</c:v>
                </c:pt>
                <c:pt idx="478">
                  <c:v>43224</c:v>
                </c:pt>
                <c:pt idx="479">
                  <c:v>43227</c:v>
                </c:pt>
                <c:pt idx="480">
                  <c:v>43228</c:v>
                </c:pt>
                <c:pt idx="481">
                  <c:v>43229</c:v>
                </c:pt>
                <c:pt idx="482">
                  <c:v>43230</c:v>
                </c:pt>
                <c:pt idx="483">
                  <c:v>43231</c:v>
                </c:pt>
                <c:pt idx="484">
                  <c:v>43234</c:v>
                </c:pt>
                <c:pt idx="485">
                  <c:v>43235</c:v>
                </c:pt>
                <c:pt idx="486">
                  <c:v>43236</c:v>
                </c:pt>
                <c:pt idx="487">
                  <c:v>43237</c:v>
                </c:pt>
                <c:pt idx="488">
                  <c:v>43238</c:v>
                </c:pt>
                <c:pt idx="489">
                  <c:v>43242</c:v>
                </c:pt>
                <c:pt idx="490">
                  <c:v>43243</c:v>
                </c:pt>
                <c:pt idx="491">
                  <c:v>43244</c:v>
                </c:pt>
                <c:pt idx="492">
                  <c:v>43245</c:v>
                </c:pt>
                <c:pt idx="493">
                  <c:v>43248</c:v>
                </c:pt>
                <c:pt idx="494">
                  <c:v>43249</c:v>
                </c:pt>
                <c:pt idx="495">
                  <c:v>43250</c:v>
                </c:pt>
                <c:pt idx="496">
                  <c:v>43251</c:v>
                </c:pt>
                <c:pt idx="497">
                  <c:v>43252</c:v>
                </c:pt>
                <c:pt idx="498">
                  <c:v>43255</c:v>
                </c:pt>
                <c:pt idx="499">
                  <c:v>43256</c:v>
                </c:pt>
                <c:pt idx="500">
                  <c:v>43257</c:v>
                </c:pt>
                <c:pt idx="501">
                  <c:v>43258</c:v>
                </c:pt>
                <c:pt idx="502">
                  <c:v>43259</c:v>
                </c:pt>
                <c:pt idx="503">
                  <c:v>43262</c:v>
                </c:pt>
                <c:pt idx="504">
                  <c:v>43263</c:v>
                </c:pt>
                <c:pt idx="505">
                  <c:v>43264</c:v>
                </c:pt>
                <c:pt idx="506">
                  <c:v>43265</c:v>
                </c:pt>
                <c:pt idx="507">
                  <c:v>43266</c:v>
                </c:pt>
                <c:pt idx="508">
                  <c:v>43269</c:v>
                </c:pt>
                <c:pt idx="509">
                  <c:v>43270</c:v>
                </c:pt>
                <c:pt idx="510">
                  <c:v>43271</c:v>
                </c:pt>
                <c:pt idx="511">
                  <c:v>43272</c:v>
                </c:pt>
                <c:pt idx="512">
                  <c:v>43273</c:v>
                </c:pt>
                <c:pt idx="513">
                  <c:v>43276</c:v>
                </c:pt>
                <c:pt idx="514">
                  <c:v>43277</c:v>
                </c:pt>
                <c:pt idx="515">
                  <c:v>43278</c:v>
                </c:pt>
                <c:pt idx="516">
                  <c:v>43279</c:v>
                </c:pt>
                <c:pt idx="517">
                  <c:v>43280</c:v>
                </c:pt>
                <c:pt idx="518">
                  <c:v>43284</c:v>
                </c:pt>
                <c:pt idx="519">
                  <c:v>43285</c:v>
                </c:pt>
                <c:pt idx="520">
                  <c:v>43286</c:v>
                </c:pt>
                <c:pt idx="521">
                  <c:v>43287</c:v>
                </c:pt>
                <c:pt idx="522">
                  <c:v>43290</c:v>
                </c:pt>
                <c:pt idx="523">
                  <c:v>43291</c:v>
                </c:pt>
                <c:pt idx="524">
                  <c:v>43292</c:v>
                </c:pt>
                <c:pt idx="525">
                  <c:v>43293</c:v>
                </c:pt>
                <c:pt idx="526">
                  <c:v>43294</c:v>
                </c:pt>
                <c:pt idx="527">
                  <c:v>43298</c:v>
                </c:pt>
                <c:pt idx="528">
                  <c:v>43299</c:v>
                </c:pt>
                <c:pt idx="529">
                  <c:v>43300</c:v>
                </c:pt>
                <c:pt idx="530">
                  <c:v>43301</c:v>
                </c:pt>
                <c:pt idx="531">
                  <c:v>43304</c:v>
                </c:pt>
                <c:pt idx="532">
                  <c:v>43305</c:v>
                </c:pt>
                <c:pt idx="533">
                  <c:v>43306</c:v>
                </c:pt>
                <c:pt idx="534">
                  <c:v>43307</c:v>
                </c:pt>
                <c:pt idx="535">
                  <c:v>43308</c:v>
                </c:pt>
                <c:pt idx="536">
                  <c:v>43311</c:v>
                </c:pt>
                <c:pt idx="537">
                  <c:v>43312</c:v>
                </c:pt>
                <c:pt idx="538">
                  <c:v>43313</c:v>
                </c:pt>
                <c:pt idx="539">
                  <c:v>43314</c:v>
                </c:pt>
                <c:pt idx="540">
                  <c:v>43315</c:v>
                </c:pt>
                <c:pt idx="541">
                  <c:v>43318</c:v>
                </c:pt>
                <c:pt idx="542">
                  <c:v>43319</c:v>
                </c:pt>
                <c:pt idx="543">
                  <c:v>43320</c:v>
                </c:pt>
                <c:pt idx="544">
                  <c:v>43321</c:v>
                </c:pt>
                <c:pt idx="545">
                  <c:v>43322</c:v>
                </c:pt>
                <c:pt idx="546">
                  <c:v>43325</c:v>
                </c:pt>
                <c:pt idx="547">
                  <c:v>43326</c:v>
                </c:pt>
                <c:pt idx="548">
                  <c:v>43328</c:v>
                </c:pt>
                <c:pt idx="549">
                  <c:v>43329</c:v>
                </c:pt>
                <c:pt idx="550">
                  <c:v>43332</c:v>
                </c:pt>
                <c:pt idx="551">
                  <c:v>43333</c:v>
                </c:pt>
                <c:pt idx="552">
                  <c:v>43334</c:v>
                </c:pt>
                <c:pt idx="553">
                  <c:v>43335</c:v>
                </c:pt>
                <c:pt idx="554">
                  <c:v>43336</c:v>
                </c:pt>
                <c:pt idx="555">
                  <c:v>43339</c:v>
                </c:pt>
                <c:pt idx="556">
                  <c:v>43340</c:v>
                </c:pt>
                <c:pt idx="557">
                  <c:v>43341</c:v>
                </c:pt>
                <c:pt idx="558">
                  <c:v>43342</c:v>
                </c:pt>
                <c:pt idx="559">
                  <c:v>43343</c:v>
                </c:pt>
                <c:pt idx="560">
                  <c:v>43346</c:v>
                </c:pt>
                <c:pt idx="561">
                  <c:v>43347</c:v>
                </c:pt>
                <c:pt idx="562">
                  <c:v>43348</c:v>
                </c:pt>
                <c:pt idx="563">
                  <c:v>43349</c:v>
                </c:pt>
                <c:pt idx="564">
                  <c:v>43350</c:v>
                </c:pt>
                <c:pt idx="565">
                  <c:v>43353</c:v>
                </c:pt>
                <c:pt idx="566">
                  <c:v>43354</c:v>
                </c:pt>
                <c:pt idx="567">
                  <c:v>43355</c:v>
                </c:pt>
                <c:pt idx="568">
                  <c:v>43356</c:v>
                </c:pt>
                <c:pt idx="569">
                  <c:v>43357</c:v>
                </c:pt>
                <c:pt idx="570">
                  <c:v>43363</c:v>
                </c:pt>
                <c:pt idx="571">
                  <c:v>43364</c:v>
                </c:pt>
                <c:pt idx="572">
                  <c:v>43367</c:v>
                </c:pt>
                <c:pt idx="573">
                  <c:v>43368</c:v>
                </c:pt>
                <c:pt idx="574">
                  <c:v>43369</c:v>
                </c:pt>
                <c:pt idx="575">
                  <c:v>43370</c:v>
                </c:pt>
                <c:pt idx="576">
                  <c:v>43371</c:v>
                </c:pt>
                <c:pt idx="577">
                  <c:v>43374</c:v>
                </c:pt>
                <c:pt idx="578">
                  <c:v>43375</c:v>
                </c:pt>
                <c:pt idx="579">
                  <c:v>43376</c:v>
                </c:pt>
                <c:pt idx="580">
                  <c:v>43377</c:v>
                </c:pt>
                <c:pt idx="581">
                  <c:v>43378</c:v>
                </c:pt>
                <c:pt idx="582">
                  <c:v>43381</c:v>
                </c:pt>
                <c:pt idx="583">
                  <c:v>43382</c:v>
                </c:pt>
                <c:pt idx="584">
                  <c:v>43383</c:v>
                </c:pt>
                <c:pt idx="585">
                  <c:v>43384</c:v>
                </c:pt>
                <c:pt idx="586">
                  <c:v>43385</c:v>
                </c:pt>
                <c:pt idx="587">
                  <c:v>43389</c:v>
                </c:pt>
                <c:pt idx="588">
                  <c:v>43390</c:v>
                </c:pt>
                <c:pt idx="589">
                  <c:v>43391</c:v>
                </c:pt>
                <c:pt idx="590">
                  <c:v>43392</c:v>
                </c:pt>
                <c:pt idx="591">
                  <c:v>43395</c:v>
                </c:pt>
                <c:pt idx="592">
                  <c:v>43396</c:v>
                </c:pt>
                <c:pt idx="593">
                  <c:v>43397</c:v>
                </c:pt>
                <c:pt idx="594">
                  <c:v>43398</c:v>
                </c:pt>
                <c:pt idx="595">
                  <c:v>43399</c:v>
                </c:pt>
                <c:pt idx="596">
                  <c:v>43402</c:v>
                </c:pt>
                <c:pt idx="597">
                  <c:v>43403</c:v>
                </c:pt>
                <c:pt idx="598">
                  <c:v>43404</c:v>
                </c:pt>
                <c:pt idx="599">
                  <c:v>43409</c:v>
                </c:pt>
                <c:pt idx="600">
                  <c:v>43410</c:v>
                </c:pt>
                <c:pt idx="601">
                  <c:v>43411</c:v>
                </c:pt>
                <c:pt idx="602">
                  <c:v>43412</c:v>
                </c:pt>
                <c:pt idx="603">
                  <c:v>43413</c:v>
                </c:pt>
                <c:pt idx="604">
                  <c:v>43416</c:v>
                </c:pt>
                <c:pt idx="605">
                  <c:v>43417</c:v>
                </c:pt>
                <c:pt idx="606">
                  <c:v>43418</c:v>
                </c:pt>
                <c:pt idx="607">
                  <c:v>43419</c:v>
                </c:pt>
                <c:pt idx="608">
                  <c:v>43420</c:v>
                </c:pt>
                <c:pt idx="609">
                  <c:v>43423</c:v>
                </c:pt>
                <c:pt idx="610">
                  <c:v>43424</c:v>
                </c:pt>
                <c:pt idx="611">
                  <c:v>43425</c:v>
                </c:pt>
                <c:pt idx="612">
                  <c:v>43426</c:v>
                </c:pt>
                <c:pt idx="613">
                  <c:v>43427</c:v>
                </c:pt>
                <c:pt idx="614">
                  <c:v>43430</c:v>
                </c:pt>
                <c:pt idx="615">
                  <c:v>43431</c:v>
                </c:pt>
                <c:pt idx="616">
                  <c:v>43432</c:v>
                </c:pt>
                <c:pt idx="617">
                  <c:v>43433</c:v>
                </c:pt>
                <c:pt idx="618">
                  <c:v>43434</c:v>
                </c:pt>
                <c:pt idx="619">
                  <c:v>43437</c:v>
                </c:pt>
                <c:pt idx="620">
                  <c:v>43438</c:v>
                </c:pt>
                <c:pt idx="621">
                  <c:v>43439</c:v>
                </c:pt>
                <c:pt idx="622">
                  <c:v>43440</c:v>
                </c:pt>
                <c:pt idx="623">
                  <c:v>43441</c:v>
                </c:pt>
                <c:pt idx="624">
                  <c:v>43444</c:v>
                </c:pt>
                <c:pt idx="625">
                  <c:v>43445</c:v>
                </c:pt>
                <c:pt idx="626">
                  <c:v>43446</c:v>
                </c:pt>
                <c:pt idx="627">
                  <c:v>43447</c:v>
                </c:pt>
                <c:pt idx="628">
                  <c:v>43448</c:v>
                </c:pt>
                <c:pt idx="629">
                  <c:v>43451</c:v>
                </c:pt>
                <c:pt idx="630">
                  <c:v>43452</c:v>
                </c:pt>
                <c:pt idx="631">
                  <c:v>43453</c:v>
                </c:pt>
                <c:pt idx="632">
                  <c:v>43454</c:v>
                </c:pt>
                <c:pt idx="633">
                  <c:v>43455</c:v>
                </c:pt>
                <c:pt idx="634">
                  <c:v>43458</c:v>
                </c:pt>
                <c:pt idx="635">
                  <c:v>43460</c:v>
                </c:pt>
                <c:pt idx="636">
                  <c:v>43461</c:v>
                </c:pt>
                <c:pt idx="637">
                  <c:v>43462</c:v>
                </c:pt>
                <c:pt idx="638">
                  <c:v>43467</c:v>
                </c:pt>
                <c:pt idx="639">
                  <c:v>43468</c:v>
                </c:pt>
                <c:pt idx="640">
                  <c:v>43469</c:v>
                </c:pt>
                <c:pt idx="641">
                  <c:v>43472</c:v>
                </c:pt>
                <c:pt idx="642">
                  <c:v>43473</c:v>
                </c:pt>
                <c:pt idx="643">
                  <c:v>43474</c:v>
                </c:pt>
                <c:pt idx="644">
                  <c:v>43475</c:v>
                </c:pt>
                <c:pt idx="645">
                  <c:v>43476</c:v>
                </c:pt>
                <c:pt idx="646">
                  <c:v>43479</c:v>
                </c:pt>
                <c:pt idx="647">
                  <c:v>43480</c:v>
                </c:pt>
                <c:pt idx="648">
                  <c:v>43481</c:v>
                </c:pt>
                <c:pt idx="649">
                  <c:v>43482</c:v>
                </c:pt>
                <c:pt idx="650">
                  <c:v>43483</c:v>
                </c:pt>
              </c:numCache>
            </c:numRef>
          </c:cat>
          <c:val>
            <c:numRef>
              <c:f>Hoja1!$AP$3:$AP$653</c:f>
              <c:numCache>
                <c:formatCode>0.00</c:formatCode>
                <c:ptCount val="651"/>
                <c:pt idx="0">
                  <c:v>100</c:v>
                </c:pt>
                <c:pt idx="1">
                  <c:v>99.844272929234563</c:v>
                </c:pt>
                <c:pt idx="2">
                  <c:v>100.64044909046136</c:v>
                </c:pt>
                <c:pt idx="3">
                  <c:v>100.88468635638672</c:v>
                </c:pt>
                <c:pt idx="4">
                  <c:v>101.40609963961313</c:v>
                </c:pt>
                <c:pt idx="5">
                  <c:v>101.04371188532748</c:v>
                </c:pt>
                <c:pt idx="6">
                  <c:v>100.60657356566469</c:v>
                </c:pt>
                <c:pt idx="7">
                  <c:v>99.93788808463718</c:v>
                </c:pt>
                <c:pt idx="8">
                  <c:v>99.639663335232299</c:v>
                </c:pt>
                <c:pt idx="9">
                  <c:v>99.351013676241138</c:v>
                </c:pt>
                <c:pt idx="10">
                  <c:v>99.779977861688124</c:v>
                </c:pt>
                <c:pt idx="11">
                  <c:v>100.20984731271763</c:v>
                </c:pt>
                <c:pt idx="12">
                  <c:v>100.24226233889507</c:v>
                </c:pt>
                <c:pt idx="13">
                  <c:v>100.18282067855054</c:v>
                </c:pt>
                <c:pt idx="14">
                  <c:v>100.46081919869386</c:v>
                </c:pt>
                <c:pt idx="15">
                  <c:v>100.21483038421862</c:v>
                </c:pt>
                <c:pt idx="16">
                  <c:v>100.99542210021738</c:v>
                </c:pt>
                <c:pt idx="17">
                  <c:v>99.063210543438274</c:v>
                </c:pt>
                <c:pt idx="18">
                  <c:v>97.83680929065136</c:v>
                </c:pt>
                <c:pt idx="19">
                  <c:v>98.826476326869738</c:v>
                </c:pt>
                <c:pt idx="20">
                  <c:v>99.534649433326734</c:v>
                </c:pt>
                <c:pt idx="21">
                  <c:v>99.770198744683853</c:v>
                </c:pt>
                <c:pt idx="22">
                  <c:v>99.657614673918133</c:v>
                </c:pt>
                <c:pt idx="23">
                  <c:v>99.544290285953039</c:v>
                </c:pt>
                <c:pt idx="24">
                  <c:v>99.250451124194186</c:v>
                </c:pt>
                <c:pt idx="25">
                  <c:v>99.617682606172849</c:v>
                </c:pt>
                <c:pt idx="26">
                  <c:v>99.780201162005042</c:v>
                </c:pt>
                <c:pt idx="27">
                  <c:v>99.98250331145718</c:v>
                </c:pt>
                <c:pt idx="28">
                  <c:v>100.39774818821864</c:v>
                </c:pt>
                <c:pt idx="29">
                  <c:v>99.866138395182688</c:v>
                </c:pt>
                <c:pt idx="30">
                  <c:v>100.29801271864562</c:v>
                </c:pt>
                <c:pt idx="31">
                  <c:v>100.74934327227739</c:v>
                </c:pt>
                <c:pt idx="32">
                  <c:v>101.01992342806308</c:v>
                </c:pt>
                <c:pt idx="33">
                  <c:v>101.68815256349902</c:v>
                </c:pt>
                <c:pt idx="34">
                  <c:v>101.38515176094285</c:v>
                </c:pt>
                <c:pt idx="35">
                  <c:v>102.18705579432351</c:v>
                </c:pt>
                <c:pt idx="36">
                  <c:v>102.60473017074882</c:v>
                </c:pt>
                <c:pt idx="37">
                  <c:v>102.860695522282</c:v>
                </c:pt>
                <c:pt idx="38">
                  <c:v>103.12501562767731</c:v>
                </c:pt>
                <c:pt idx="39">
                  <c:v>102.56467275340961</c:v>
                </c:pt>
                <c:pt idx="40">
                  <c:v>102.23959703019329</c:v>
                </c:pt>
                <c:pt idx="41">
                  <c:v>102.14042954679316</c:v>
                </c:pt>
                <c:pt idx="42">
                  <c:v>102.13828612531466</c:v>
                </c:pt>
                <c:pt idx="43">
                  <c:v>101.20414358170551</c:v>
                </c:pt>
                <c:pt idx="44">
                  <c:v>101.57623465006481</c:v>
                </c:pt>
                <c:pt idx="45">
                  <c:v>101.56713764667148</c:v>
                </c:pt>
                <c:pt idx="46">
                  <c:v>101.99071515283285</c:v>
                </c:pt>
                <c:pt idx="47">
                  <c:v>102.13131274144339</c:v>
                </c:pt>
                <c:pt idx="48">
                  <c:v>102.39528291219536</c:v>
                </c:pt>
                <c:pt idx="49">
                  <c:v>102.01131345875335</c:v>
                </c:pt>
                <c:pt idx="50">
                  <c:v>102.0260490154993</c:v>
                </c:pt>
                <c:pt idx="51">
                  <c:v>102.33025546083732</c:v>
                </c:pt>
                <c:pt idx="52">
                  <c:v>102.36490450170895</c:v>
                </c:pt>
                <c:pt idx="53">
                  <c:v>101.42784541408507</c:v>
                </c:pt>
                <c:pt idx="54">
                  <c:v>101.71096411023963</c:v>
                </c:pt>
                <c:pt idx="55">
                  <c:v>101.65461238086287</c:v>
                </c:pt>
                <c:pt idx="56">
                  <c:v>101.71385739146318</c:v>
                </c:pt>
                <c:pt idx="57">
                  <c:v>102.35679530985588</c:v>
                </c:pt>
                <c:pt idx="58">
                  <c:v>101.91143740235452</c:v>
                </c:pt>
                <c:pt idx="59">
                  <c:v>102.10230210180332</c:v>
                </c:pt>
                <c:pt idx="60">
                  <c:v>102.17600662289694</c:v>
                </c:pt>
                <c:pt idx="61">
                  <c:v>101.98973448827994</c:v>
                </c:pt>
                <c:pt idx="62">
                  <c:v>101.97535010387341</c:v>
                </c:pt>
                <c:pt idx="63">
                  <c:v>101.65600305396276</c:v>
                </c:pt>
                <c:pt idx="64">
                  <c:v>101.29632037847124</c:v>
                </c:pt>
                <c:pt idx="65">
                  <c:v>101.23823018871698</c:v>
                </c:pt>
                <c:pt idx="66">
                  <c:v>101.11317584954764</c:v>
                </c:pt>
                <c:pt idx="67">
                  <c:v>101.06005887986814</c:v>
                </c:pt>
                <c:pt idx="68">
                  <c:v>100.12347387348841</c:v>
                </c:pt>
                <c:pt idx="69">
                  <c:v>99.610569468971647</c:v>
                </c:pt>
                <c:pt idx="70">
                  <c:v>99.252822681541346</c:v>
                </c:pt>
                <c:pt idx="71">
                  <c:v>98.440670419134719</c:v>
                </c:pt>
                <c:pt idx="72">
                  <c:v>98.618560863743951</c:v>
                </c:pt>
                <c:pt idx="73">
                  <c:v>98.125029171256514</c:v>
                </c:pt>
                <c:pt idx="74">
                  <c:v>98.369049292619493</c:v>
                </c:pt>
                <c:pt idx="75">
                  <c:v>98.039462070776068</c:v>
                </c:pt>
                <c:pt idx="76">
                  <c:v>98.796935750936399</c:v>
                </c:pt>
                <c:pt idx="77">
                  <c:v>98.619281898236054</c:v>
                </c:pt>
                <c:pt idx="78">
                  <c:v>99.14315245316368</c:v>
                </c:pt>
                <c:pt idx="79">
                  <c:v>99.105177868017208</c:v>
                </c:pt>
                <c:pt idx="80">
                  <c:v>98.716879625336048</c:v>
                </c:pt>
                <c:pt idx="81">
                  <c:v>97.626066946791852</c:v>
                </c:pt>
                <c:pt idx="82">
                  <c:v>98.017341139182093</c:v>
                </c:pt>
                <c:pt idx="83">
                  <c:v>97.343685181959756</c:v>
                </c:pt>
                <c:pt idx="84">
                  <c:v>96.178401086924083</c:v>
                </c:pt>
                <c:pt idx="85">
                  <c:v>96.350222125942125</c:v>
                </c:pt>
                <c:pt idx="86">
                  <c:v>96.868519801274076</c:v>
                </c:pt>
                <c:pt idx="87">
                  <c:v>97.270451440499045</c:v>
                </c:pt>
                <c:pt idx="88">
                  <c:v>97.022285709080037</c:v>
                </c:pt>
                <c:pt idx="89">
                  <c:v>97.475819514362129</c:v>
                </c:pt>
                <c:pt idx="90">
                  <c:v>98.412009075511961</c:v>
                </c:pt>
                <c:pt idx="91">
                  <c:v>98.491830980831182</c:v>
                </c:pt>
                <c:pt idx="92">
                  <c:v>98.893017766765595</c:v>
                </c:pt>
                <c:pt idx="93">
                  <c:v>98.408079344498063</c:v>
                </c:pt>
                <c:pt idx="94">
                  <c:v>98.532744556123419</c:v>
                </c:pt>
                <c:pt idx="95">
                  <c:v>99.887767660159454</c:v>
                </c:pt>
                <c:pt idx="96">
                  <c:v>101.12769738429851</c:v>
                </c:pt>
                <c:pt idx="97">
                  <c:v>100.837370126549</c:v>
                </c:pt>
                <c:pt idx="98">
                  <c:v>101.94717998861691</c:v>
                </c:pt>
                <c:pt idx="99">
                  <c:v>101.57360797837558</c:v>
                </c:pt>
                <c:pt idx="100">
                  <c:v>102.81444898620877</c:v>
                </c:pt>
                <c:pt idx="101">
                  <c:v>102.2992705251753</c:v>
                </c:pt>
                <c:pt idx="102">
                  <c:v>102.64740195375518</c:v>
                </c:pt>
                <c:pt idx="103">
                  <c:v>102.76468411901442</c:v>
                </c:pt>
                <c:pt idx="104">
                  <c:v>102.04141548453603</c:v>
                </c:pt>
                <c:pt idx="105">
                  <c:v>101.60050281943178</c:v>
                </c:pt>
                <c:pt idx="106">
                  <c:v>101.15577673782646</c:v>
                </c:pt>
                <c:pt idx="107">
                  <c:v>101.77182394196575</c:v>
                </c:pt>
                <c:pt idx="108">
                  <c:v>102.76148896020733</c:v>
                </c:pt>
                <c:pt idx="109">
                  <c:v>102.73138202485099</c:v>
                </c:pt>
                <c:pt idx="110">
                  <c:v>101.34199765819298</c:v>
                </c:pt>
                <c:pt idx="111">
                  <c:v>100.04839980305911</c:v>
                </c:pt>
                <c:pt idx="112">
                  <c:v>99.112766352529221</c:v>
                </c:pt>
                <c:pt idx="113">
                  <c:v>100.30260110766601</c:v>
                </c:pt>
                <c:pt idx="114">
                  <c:v>100.81839077056888</c:v>
                </c:pt>
                <c:pt idx="115">
                  <c:v>101.35284283527345</c:v>
                </c:pt>
                <c:pt idx="116">
                  <c:v>101.44672042634555</c:v>
                </c:pt>
                <c:pt idx="117">
                  <c:v>101.92929154071834</c:v>
                </c:pt>
                <c:pt idx="118">
                  <c:v>101.693196182161</c:v>
                </c:pt>
                <c:pt idx="119">
                  <c:v>101.49964463805131</c:v>
                </c:pt>
                <c:pt idx="120">
                  <c:v>101.24475212931229</c:v>
                </c:pt>
                <c:pt idx="121">
                  <c:v>101.1795658379057</c:v>
                </c:pt>
                <c:pt idx="122">
                  <c:v>100.43644759758573</c:v>
                </c:pt>
                <c:pt idx="123">
                  <c:v>99.197480305327886</c:v>
                </c:pt>
                <c:pt idx="124">
                  <c:v>100.89687330984241</c:v>
                </c:pt>
                <c:pt idx="125">
                  <c:v>100.25547893016387</c:v>
                </c:pt>
                <c:pt idx="126">
                  <c:v>100.19283670686094</c:v>
                </c:pt>
                <c:pt idx="127">
                  <c:v>100.3323009873824</c:v>
                </c:pt>
                <c:pt idx="128">
                  <c:v>100.65720472718222</c:v>
                </c:pt>
                <c:pt idx="129">
                  <c:v>101.0486418127104</c:v>
                </c:pt>
                <c:pt idx="130">
                  <c:v>102.67796425487769</c:v>
                </c:pt>
                <c:pt idx="131">
                  <c:v>101.91733622452554</c:v>
                </c:pt>
                <c:pt idx="132">
                  <c:v>102.57188368893759</c:v>
                </c:pt>
                <c:pt idx="133">
                  <c:v>101.77544228635918</c:v>
                </c:pt>
                <c:pt idx="134">
                  <c:v>101.66106796615357</c:v>
                </c:pt>
                <c:pt idx="135">
                  <c:v>101.50214245740734</c:v>
                </c:pt>
                <c:pt idx="136">
                  <c:v>101.36888274614371</c:v>
                </c:pt>
                <c:pt idx="137">
                  <c:v>100.84820914950336</c:v>
                </c:pt>
                <c:pt idx="138">
                  <c:v>100.26536129208246</c:v>
                </c:pt>
                <c:pt idx="139">
                  <c:v>98.576259076460218</c:v>
                </c:pt>
                <c:pt idx="140">
                  <c:v>97.346064382989411</c:v>
                </c:pt>
                <c:pt idx="141">
                  <c:v>97.18341440591287</c:v>
                </c:pt>
                <c:pt idx="142">
                  <c:v>97.489951447761541</c:v>
                </c:pt>
                <c:pt idx="143">
                  <c:v>99.305522346477701</c:v>
                </c:pt>
                <c:pt idx="144">
                  <c:v>100.09044150412763</c:v>
                </c:pt>
                <c:pt idx="145">
                  <c:v>101.33736314210041</c:v>
                </c:pt>
                <c:pt idx="146">
                  <c:v>100.81957270085621</c:v>
                </c:pt>
                <c:pt idx="147">
                  <c:v>100.8862285580888</c:v>
                </c:pt>
                <c:pt idx="148">
                  <c:v>100.1615482827919</c:v>
                </c:pt>
                <c:pt idx="149">
                  <c:v>100.60937095307609</c:v>
                </c:pt>
                <c:pt idx="150">
                  <c:v>100.12147166548699</c:v>
                </c:pt>
                <c:pt idx="151">
                  <c:v>100.39526513854838</c:v>
                </c:pt>
                <c:pt idx="152">
                  <c:v>100.88770854507207</c:v>
                </c:pt>
                <c:pt idx="153">
                  <c:v>101.59145939210045</c:v>
                </c:pt>
                <c:pt idx="154">
                  <c:v>101.36432170390408</c:v>
                </c:pt>
                <c:pt idx="155">
                  <c:v>101.27344318072025</c:v>
                </c:pt>
                <c:pt idx="156">
                  <c:v>100.87512140460787</c:v>
                </c:pt>
                <c:pt idx="157">
                  <c:v>101.91681059351234</c:v>
                </c:pt>
                <c:pt idx="158">
                  <c:v>101.69368581952206</c:v>
                </c:pt>
                <c:pt idx="159">
                  <c:v>100.69714406981842</c:v>
                </c:pt>
                <c:pt idx="160">
                  <c:v>100.8427586826747</c:v>
                </c:pt>
                <c:pt idx="161">
                  <c:v>101.83457375501875</c:v>
                </c:pt>
                <c:pt idx="162">
                  <c:v>102.04167140171391</c:v>
                </c:pt>
                <c:pt idx="163">
                  <c:v>102.26919582867782</c:v>
                </c:pt>
                <c:pt idx="164">
                  <c:v>101.48391447412098</c:v>
                </c:pt>
                <c:pt idx="165">
                  <c:v>99.62531156659621</c:v>
                </c:pt>
                <c:pt idx="166">
                  <c:v>99.097282236474797</c:v>
                </c:pt>
                <c:pt idx="167">
                  <c:v>98.681486352889948</c:v>
                </c:pt>
                <c:pt idx="168">
                  <c:v>98.920324617128543</c:v>
                </c:pt>
                <c:pt idx="169">
                  <c:v>100.11719009899838</c:v>
                </c:pt>
                <c:pt idx="170">
                  <c:v>100.06608855584989</c:v>
                </c:pt>
                <c:pt idx="171">
                  <c:v>100.55273899459343</c:v>
                </c:pt>
                <c:pt idx="172">
                  <c:v>100.29044584055124</c:v>
                </c:pt>
                <c:pt idx="173">
                  <c:v>100.52335642895642</c:v>
                </c:pt>
                <c:pt idx="174">
                  <c:v>101.07955492465295</c:v>
                </c:pt>
                <c:pt idx="175">
                  <c:v>101.91136390365841</c:v>
                </c:pt>
                <c:pt idx="176">
                  <c:v>101.28697989886408</c:v>
                </c:pt>
                <c:pt idx="177">
                  <c:v>101.67522898600419</c:v>
                </c:pt>
                <c:pt idx="178">
                  <c:v>101.97867023117652</c:v>
                </c:pt>
                <c:pt idx="179">
                  <c:v>101.78909135458019</c:v>
                </c:pt>
                <c:pt idx="180">
                  <c:v>101.9258717628627</c:v>
                </c:pt>
                <c:pt idx="181">
                  <c:v>102.26306568249215</c:v>
                </c:pt>
                <c:pt idx="182">
                  <c:v>102.80501205905276</c:v>
                </c:pt>
                <c:pt idx="183">
                  <c:v>103.10188736847158</c:v>
                </c:pt>
                <c:pt idx="184">
                  <c:v>102.63483886940219</c:v>
                </c:pt>
                <c:pt idx="185">
                  <c:v>102.94508094157322</c:v>
                </c:pt>
                <c:pt idx="186">
                  <c:v>102.89014457906377</c:v>
                </c:pt>
                <c:pt idx="187">
                  <c:v>103.93094723880313</c:v>
                </c:pt>
                <c:pt idx="188">
                  <c:v>104.37347122081853</c:v>
                </c:pt>
                <c:pt idx="189">
                  <c:v>104.55535769260834</c:v>
                </c:pt>
                <c:pt idx="190">
                  <c:v>105.59729435789951</c:v>
                </c:pt>
                <c:pt idx="191">
                  <c:v>105.56093717836224</c:v>
                </c:pt>
                <c:pt idx="192">
                  <c:v>105.5594323528466</c:v>
                </c:pt>
                <c:pt idx="193">
                  <c:v>105.52428841502757</c:v>
                </c:pt>
                <c:pt idx="194">
                  <c:v>105.64108722473667</c:v>
                </c:pt>
                <c:pt idx="195">
                  <c:v>107.43441158053569</c:v>
                </c:pt>
                <c:pt idx="196">
                  <c:v>107.1831666313425</c:v>
                </c:pt>
                <c:pt idx="197">
                  <c:v>107.4184950606065</c:v>
                </c:pt>
                <c:pt idx="198">
                  <c:v>108.69885273879504</c:v>
                </c:pt>
                <c:pt idx="199">
                  <c:v>109.39401841525218</c:v>
                </c:pt>
                <c:pt idx="200">
                  <c:v>109.31892942823973</c:v>
                </c:pt>
                <c:pt idx="201">
                  <c:v>109.21035148439857</c:v>
                </c:pt>
                <c:pt idx="202">
                  <c:v>109.79504419090308</c:v>
                </c:pt>
                <c:pt idx="203">
                  <c:v>110.73627604014389</c:v>
                </c:pt>
                <c:pt idx="204">
                  <c:v>111.28124088687521</c:v>
                </c:pt>
                <c:pt idx="205">
                  <c:v>111.45510623088616</c:v>
                </c:pt>
                <c:pt idx="206">
                  <c:v>113.57910721972493</c:v>
                </c:pt>
                <c:pt idx="207">
                  <c:v>113.13084882501478</c:v>
                </c:pt>
                <c:pt idx="208">
                  <c:v>112.5800715997443</c:v>
                </c:pt>
                <c:pt idx="209">
                  <c:v>112.30129712372553</c:v>
                </c:pt>
                <c:pt idx="210">
                  <c:v>112.71835083399037</c:v>
                </c:pt>
                <c:pt idx="211">
                  <c:v>112.80869123269204</c:v>
                </c:pt>
                <c:pt idx="212">
                  <c:v>113.42135886029142</c:v>
                </c:pt>
                <c:pt idx="213">
                  <c:v>113.57769711978619</c:v>
                </c:pt>
                <c:pt idx="214">
                  <c:v>113.21979410965062</c:v>
                </c:pt>
                <c:pt idx="215">
                  <c:v>112.7350062290558</c:v>
                </c:pt>
                <c:pt idx="216">
                  <c:v>112.17757638360736</c:v>
                </c:pt>
                <c:pt idx="217">
                  <c:v>112.09592778285113</c:v>
                </c:pt>
                <c:pt idx="218">
                  <c:v>111.85597761344269</c:v>
                </c:pt>
                <c:pt idx="219">
                  <c:v>111.94664162381139</c:v>
                </c:pt>
                <c:pt idx="220">
                  <c:v>110.85119398563913</c:v>
                </c:pt>
                <c:pt idx="221">
                  <c:v>110.85119398563913</c:v>
                </c:pt>
                <c:pt idx="222">
                  <c:v>110.42814883407577</c:v>
                </c:pt>
                <c:pt idx="223">
                  <c:v>110.39149961019019</c:v>
                </c:pt>
                <c:pt idx="224">
                  <c:v>111.39529150435278</c:v>
                </c:pt>
                <c:pt idx="225">
                  <c:v>112.13196127093394</c:v>
                </c:pt>
                <c:pt idx="226">
                  <c:v>111.95658946656337</c:v>
                </c:pt>
                <c:pt idx="227">
                  <c:v>110.9690417479131</c:v>
                </c:pt>
                <c:pt idx="228">
                  <c:v>111.06102516887438</c:v>
                </c:pt>
                <c:pt idx="229">
                  <c:v>112.60881585850267</c:v>
                </c:pt>
                <c:pt idx="230">
                  <c:v>111.74130984448819</c:v>
                </c:pt>
                <c:pt idx="231">
                  <c:v>111.82631873973916</c:v>
                </c:pt>
                <c:pt idx="232">
                  <c:v>111.27590093986919</c:v>
                </c:pt>
                <c:pt idx="233">
                  <c:v>110.95323779641483</c:v>
                </c:pt>
                <c:pt idx="234">
                  <c:v>111.12533998070897</c:v>
                </c:pt>
                <c:pt idx="235">
                  <c:v>110.98034910551372</c:v>
                </c:pt>
                <c:pt idx="236">
                  <c:v>111.89053406412081</c:v>
                </c:pt>
                <c:pt idx="237">
                  <c:v>112.03305209820456</c:v>
                </c:pt>
                <c:pt idx="238">
                  <c:v>113.00055552344257</c:v>
                </c:pt>
                <c:pt idx="239">
                  <c:v>112.66381972194958</c:v>
                </c:pt>
                <c:pt idx="240">
                  <c:v>112.33974806285076</c:v>
                </c:pt>
                <c:pt idx="241">
                  <c:v>111.06235702784329</c:v>
                </c:pt>
                <c:pt idx="242">
                  <c:v>110.83177818845691</c:v>
                </c:pt>
                <c:pt idx="243">
                  <c:v>111.00342647701308</c:v>
                </c:pt>
                <c:pt idx="244">
                  <c:v>112.21226325003053</c:v>
                </c:pt>
                <c:pt idx="245">
                  <c:v>112.91054039802992</c:v>
                </c:pt>
                <c:pt idx="246">
                  <c:v>112.58503835278545</c:v>
                </c:pt>
                <c:pt idx="247">
                  <c:v>113.27285643605683</c:v>
                </c:pt>
                <c:pt idx="248">
                  <c:v>113.28352200647984</c:v>
                </c:pt>
                <c:pt idx="249">
                  <c:v>112.4877758867329</c:v>
                </c:pt>
                <c:pt idx="250">
                  <c:v>112.94717324227537</c:v>
                </c:pt>
                <c:pt idx="251">
                  <c:v>113.31305007427113</c:v>
                </c:pt>
                <c:pt idx="252">
                  <c:v>113.37958218008991</c:v>
                </c:pt>
                <c:pt idx="253">
                  <c:v>113.25232426279248</c:v>
                </c:pt>
                <c:pt idx="254">
                  <c:v>112.6293592955556</c:v>
                </c:pt>
                <c:pt idx="255">
                  <c:v>112.03772966823476</c:v>
                </c:pt>
                <c:pt idx="256">
                  <c:v>111.61473541911946</c:v>
                </c:pt>
                <c:pt idx="257">
                  <c:v>112.00815398648716</c:v>
                </c:pt>
                <c:pt idx="258">
                  <c:v>112.58817626122483</c:v>
                </c:pt>
                <c:pt idx="259">
                  <c:v>112.65682980697488</c:v>
                </c:pt>
                <c:pt idx="260">
                  <c:v>112.43799323359676</c:v>
                </c:pt>
                <c:pt idx="261">
                  <c:v>112.20696674190296</c:v>
                </c:pt>
                <c:pt idx="262">
                  <c:v>112.21924743360341</c:v>
                </c:pt>
                <c:pt idx="263">
                  <c:v>111.54954704768834</c:v>
                </c:pt>
                <c:pt idx="264">
                  <c:v>110.64478779541514</c:v>
                </c:pt>
                <c:pt idx="265">
                  <c:v>110.85708579150301</c:v>
                </c:pt>
                <c:pt idx="266">
                  <c:v>110.71387340353226</c:v>
                </c:pt>
                <c:pt idx="267">
                  <c:v>110.41873855307712</c:v>
                </c:pt>
                <c:pt idx="268">
                  <c:v>109.92775617166613</c:v>
                </c:pt>
                <c:pt idx="269">
                  <c:v>109.08900472261224</c:v>
                </c:pt>
                <c:pt idx="270">
                  <c:v>109.45546383060685</c:v>
                </c:pt>
                <c:pt idx="271">
                  <c:v>110.18817841552692</c:v>
                </c:pt>
                <c:pt idx="272">
                  <c:v>111.62062770609602</c:v>
                </c:pt>
                <c:pt idx="273">
                  <c:v>111.43588005107651</c:v>
                </c:pt>
                <c:pt idx="274">
                  <c:v>111.25382840146789</c:v>
                </c:pt>
                <c:pt idx="275">
                  <c:v>111.39425283336094</c:v>
                </c:pt>
                <c:pt idx="276">
                  <c:v>112.10970965634284</c:v>
                </c:pt>
                <c:pt idx="277">
                  <c:v>111.82249137834812</c:v>
                </c:pt>
                <c:pt idx="278">
                  <c:v>113.0758149589058</c:v>
                </c:pt>
                <c:pt idx="279">
                  <c:v>113.55454254368188</c:v>
                </c:pt>
                <c:pt idx="280">
                  <c:v>113.04131069639698</c:v>
                </c:pt>
                <c:pt idx="281">
                  <c:v>113.68045127262522</c:v>
                </c:pt>
                <c:pt idx="282">
                  <c:v>113.11351871127195</c:v>
                </c:pt>
                <c:pt idx="283">
                  <c:v>113.37662219011298</c:v>
                </c:pt>
                <c:pt idx="284">
                  <c:v>113.29319915006451</c:v>
                </c:pt>
                <c:pt idx="285">
                  <c:v>112.51161759726925</c:v>
                </c:pt>
                <c:pt idx="286">
                  <c:v>113.44356873908201</c:v>
                </c:pt>
                <c:pt idx="287">
                  <c:v>113.8749936319623</c:v>
                </c:pt>
                <c:pt idx="288">
                  <c:v>113.71899724291281</c:v>
                </c:pt>
                <c:pt idx="289">
                  <c:v>113.66023068568643</c:v>
                </c:pt>
                <c:pt idx="290">
                  <c:v>114.39530228970372</c:v>
                </c:pt>
                <c:pt idx="291">
                  <c:v>114.38720865586149</c:v>
                </c:pt>
                <c:pt idx="292">
                  <c:v>114.47746511063606</c:v>
                </c:pt>
                <c:pt idx="293">
                  <c:v>114.4576915503214</c:v>
                </c:pt>
                <c:pt idx="294">
                  <c:v>113.73476090085339</c:v>
                </c:pt>
                <c:pt idx="295">
                  <c:v>113.91244344615993</c:v>
                </c:pt>
                <c:pt idx="296">
                  <c:v>114.9281202253753</c:v>
                </c:pt>
                <c:pt idx="297">
                  <c:v>115.13640761450824</c:v>
                </c:pt>
                <c:pt idx="298">
                  <c:v>114.36443777990134</c:v>
                </c:pt>
                <c:pt idx="299">
                  <c:v>113.5015964860868</c:v>
                </c:pt>
                <c:pt idx="300">
                  <c:v>113.31472517124742</c:v>
                </c:pt>
                <c:pt idx="301">
                  <c:v>113.75519820265492</c:v>
                </c:pt>
                <c:pt idx="302">
                  <c:v>114.36255364000652</c:v>
                </c:pt>
                <c:pt idx="303">
                  <c:v>114.36080823111143</c:v>
                </c:pt>
                <c:pt idx="304">
                  <c:v>114.67376196572418</c:v>
                </c:pt>
                <c:pt idx="305">
                  <c:v>113.86335440425219</c:v>
                </c:pt>
                <c:pt idx="306">
                  <c:v>114.29617493525431</c:v>
                </c:pt>
                <c:pt idx="307">
                  <c:v>114.33552326092239</c:v>
                </c:pt>
                <c:pt idx="308">
                  <c:v>114.67442054460976</c:v>
                </c:pt>
                <c:pt idx="309">
                  <c:v>114.76212254202078</c:v>
                </c:pt>
                <c:pt idx="310">
                  <c:v>114.75029415105369</c:v>
                </c:pt>
                <c:pt idx="311">
                  <c:v>115.06070885818828</c:v>
                </c:pt>
                <c:pt idx="312">
                  <c:v>115.0714236449929</c:v>
                </c:pt>
                <c:pt idx="313">
                  <c:v>114.62806118919407</c:v>
                </c:pt>
                <c:pt idx="314">
                  <c:v>114.54986297550998</c:v>
                </c:pt>
                <c:pt idx="315">
                  <c:v>114.16977876629406</c:v>
                </c:pt>
                <c:pt idx="316">
                  <c:v>114.46164623220524</c:v>
                </c:pt>
                <c:pt idx="317">
                  <c:v>113.68081902733765</c:v>
                </c:pt>
                <c:pt idx="318">
                  <c:v>114.15386455083107</c:v>
                </c:pt>
                <c:pt idx="319">
                  <c:v>113.7020618086367</c:v>
                </c:pt>
                <c:pt idx="320">
                  <c:v>115.46760422222805</c:v>
                </c:pt>
                <c:pt idx="321">
                  <c:v>115.94180179299842</c:v>
                </c:pt>
                <c:pt idx="322">
                  <c:v>115.10031297707911</c:v>
                </c:pt>
                <c:pt idx="323">
                  <c:v>114.61968325492123</c:v>
                </c:pt>
                <c:pt idx="324">
                  <c:v>115.78239197830251</c:v>
                </c:pt>
                <c:pt idx="325">
                  <c:v>116.77128637062144</c:v>
                </c:pt>
                <c:pt idx="326">
                  <c:v>117.35015401810158</c:v>
                </c:pt>
                <c:pt idx="327">
                  <c:v>117.16905890996573</c:v>
                </c:pt>
                <c:pt idx="328">
                  <c:v>116.7910852745154</c:v>
                </c:pt>
                <c:pt idx="329">
                  <c:v>116.52084468765732</c:v>
                </c:pt>
                <c:pt idx="330">
                  <c:v>116.72273103263552</c:v>
                </c:pt>
                <c:pt idx="331">
                  <c:v>116.94672105266562</c:v>
                </c:pt>
                <c:pt idx="332">
                  <c:v>118.24958200353873</c:v>
                </c:pt>
                <c:pt idx="333">
                  <c:v>118.91136907579533</c:v>
                </c:pt>
                <c:pt idx="334">
                  <c:v>120.16956747507517</c:v>
                </c:pt>
                <c:pt idx="335">
                  <c:v>120.63534298351664</c:v>
                </c:pt>
                <c:pt idx="336">
                  <c:v>120.89724802381025</c:v>
                </c:pt>
                <c:pt idx="337">
                  <c:v>122.07018446212976</c:v>
                </c:pt>
                <c:pt idx="338">
                  <c:v>121.89554181437406</c:v>
                </c:pt>
                <c:pt idx="339">
                  <c:v>121.97047243085797</c:v>
                </c:pt>
                <c:pt idx="340">
                  <c:v>121.31545418464283</c:v>
                </c:pt>
                <c:pt idx="341">
                  <c:v>121.03498379352449</c:v>
                </c:pt>
                <c:pt idx="342">
                  <c:v>121.36576753687491</c:v>
                </c:pt>
                <c:pt idx="343">
                  <c:v>120.94971896399895</c:v>
                </c:pt>
                <c:pt idx="344">
                  <c:v>121.49238436052764</c:v>
                </c:pt>
                <c:pt idx="345">
                  <c:v>120.56353441947337</c:v>
                </c:pt>
                <c:pt idx="346">
                  <c:v>121.4187436670131</c:v>
                </c:pt>
                <c:pt idx="347">
                  <c:v>122.05654983824988</c:v>
                </c:pt>
                <c:pt idx="348">
                  <c:v>121.87521729787555</c:v>
                </c:pt>
                <c:pt idx="349">
                  <c:v>121.33178630188307</c:v>
                </c:pt>
                <c:pt idx="350">
                  <c:v>121.76506826327912</c:v>
                </c:pt>
                <c:pt idx="351">
                  <c:v>124.22221763039286</c:v>
                </c:pt>
                <c:pt idx="352">
                  <c:v>122.99445253768448</c:v>
                </c:pt>
                <c:pt idx="353">
                  <c:v>121.13450352008176</c:v>
                </c:pt>
                <c:pt idx="354">
                  <c:v>120.82834570519444</c:v>
                </c:pt>
                <c:pt idx="355">
                  <c:v>122.53487643105316</c:v>
                </c:pt>
                <c:pt idx="356">
                  <c:v>121.02299005782007</c:v>
                </c:pt>
                <c:pt idx="357">
                  <c:v>121.00650786077246</c:v>
                </c:pt>
                <c:pt idx="358">
                  <c:v>120.5203387456978</c:v>
                </c:pt>
                <c:pt idx="359">
                  <c:v>119.4869364839263</c:v>
                </c:pt>
                <c:pt idx="360">
                  <c:v>118.62697570786187</c:v>
                </c:pt>
                <c:pt idx="361">
                  <c:v>118.38742732979794</c:v>
                </c:pt>
                <c:pt idx="362">
                  <c:v>117.57265587296652</c:v>
                </c:pt>
                <c:pt idx="363">
                  <c:v>118.53799819183953</c:v>
                </c:pt>
                <c:pt idx="364">
                  <c:v>119.93943184254103</c:v>
                </c:pt>
                <c:pt idx="365">
                  <c:v>112.49281208024331</c:v>
                </c:pt>
                <c:pt idx="366">
                  <c:v>115.49014864394832</c:v>
                </c:pt>
                <c:pt idx="367">
                  <c:v>113.57093746335981</c:v>
                </c:pt>
                <c:pt idx="368">
                  <c:v>110.48224627820865</c:v>
                </c:pt>
                <c:pt idx="369">
                  <c:v>111.20741957506311</c:v>
                </c:pt>
                <c:pt idx="370">
                  <c:v>111.7796272058193</c:v>
                </c:pt>
                <c:pt idx="371">
                  <c:v>111.7787972189589</c:v>
                </c:pt>
                <c:pt idx="372">
                  <c:v>110.43543616142497</c:v>
                </c:pt>
                <c:pt idx="373">
                  <c:v>110.73397470725132</c:v>
                </c:pt>
                <c:pt idx="374">
                  <c:v>110.69850705311536</c:v>
                </c:pt>
                <c:pt idx="375">
                  <c:v>109.68252159439946</c:v>
                </c:pt>
                <c:pt idx="376">
                  <c:v>107.36651636169159</c:v>
                </c:pt>
                <c:pt idx="377">
                  <c:v>107.01010761006221</c:v>
                </c:pt>
                <c:pt idx="378">
                  <c:v>107.17321649483432</c:v>
                </c:pt>
                <c:pt idx="379">
                  <c:v>110.2292325078119</c:v>
                </c:pt>
                <c:pt idx="380">
                  <c:v>111.31829437488874</c:v>
                </c:pt>
                <c:pt idx="381">
                  <c:v>114.62261561556689</c:v>
                </c:pt>
                <c:pt idx="382">
                  <c:v>113.76684362725707</c:v>
                </c:pt>
                <c:pt idx="383">
                  <c:v>116.15466438352937</c:v>
                </c:pt>
                <c:pt idx="384">
                  <c:v>122.553764675243</c:v>
                </c:pt>
                <c:pt idx="385">
                  <c:v>122.99475388638562</c:v>
                </c:pt>
                <c:pt idx="386">
                  <c:v>121.6163226654535</c:v>
                </c:pt>
                <c:pt idx="387">
                  <c:v>119.55877566716929</c:v>
                </c:pt>
                <c:pt idx="388">
                  <c:v>120.73612216197603</c:v>
                </c:pt>
                <c:pt idx="389">
                  <c:v>120.15567845159129</c:v>
                </c:pt>
                <c:pt idx="390">
                  <c:v>119.95825098569743</c:v>
                </c:pt>
                <c:pt idx="391">
                  <c:v>121.01667153064616</c:v>
                </c:pt>
                <c:pt idx="392">
                  <c:v>121.51110868931488</c:v>
                </c:pt>
                <c:pt idx="393">
                  <c:v>122.70894245660291</c:v>
                </c:pt>
                <c:pt idx="394">
                  <c:v>123.82074257991721</c:v>
                </c:pt>
                <c:pt idx="395">
                  <c:v>123.82623926275596</c:v>
                </c:pt>
                <c:pt idx="396">
                  <c:v>125.68298680189572</c:v>
                </c:pt>
                <c:pt idx="397">
                  <c:v>125.88618507632012</c:v>
                </c:pt>
                <c:pt idx="398">
                  <c:v>125.93591716264065</c:v>
                </c:pt>
                <c:pt idx="399">
                  <c:v>125.78293469617257</c:v>
                </c:pt>
                <c:pt idx="400">
                  <c:v>126.49504851428107</c:v>
                </c:pt>
                <c:pt idx="401">
                  <c:v>126.35738163652303</c:v>
                </c:pt>
                <c:pt idx="402">
                  <c:v>127.02509510252827</c:v>
                </c:pt>
                <c:pt idx="403">
                  <c:v>128.30641306359533</c:v>
                </c:pt>
                <c:pt idx="404">
                  <c:v>129.35347939751605</c:v>
                </c:pt>
                <c:pt idx="405">
                  <c:v>128.93643926351049</c:v>
                </c:pt>
                <c:pt idx="406">
                  <c:v>128.52426372703798</c:v>
                </c:pt>
                <c:pt idx="407">
                  <c:v>128.33385444993181</c:v>
                </c:pt>
                <c:pt idx="408">
                  <c:v>128.16844449332157</c:v>
                </c:pt>
                <c:pt idx="409">
                  <c:v>128.20826785699296</c:v>
                </c:pt>
                <c:pt idx="410">
                  <c:v>129.4118124236519</c:v>
                </c:pt>
                <c:pt idx="411">
                  <c:v>129.85595957499757</c:v>
                </c:pt>
                <c:pt idx="412">
                  <c:v>129.63430267675949</c:v>
                </c:pt>
                <c:pt idx="413">
                  <c:v>129.27929840429539</c:v>
                </c:pt>
                <c:pt idx="414">
                  <c:v>128.71834199094224</c:v>
                </c:pt>
                <c:pt idx="415">
                  <c:v>128.35004790962634</c:v>
                </c:pt>
                <c:pt idx="416">
                  <c:v>126.20216644033079</c:v>
                </c:pt>
                <c:pt idx="417">
                  <c:v>125.023068199714</c:v>
                </c:pt>
                <c:pt idx="418">
                  <c:v>126.26649007906526</c:v>
                </c:pt>
                <c:pt idx="419">
                  <c:v>123.8295475421786</c:v>
                </c:pt>
                <c:pt idx="420">
                  <c:v>121.19822697762825</c:v>
                </c:pt>
                <c:pt idx="421">
                  <c:v>121.43336993859491</c:v>
                </c:pt>
                <c:pt idx="422">
                  <c:v>120.27866771723068</c:v>
                </c:pt>
                <c:pt idx="423">
                  <c:v>121.72301672788529</c:v>
                </c:pt>
                <c:pt idx="424">
                  <c:v>122.82451604413765</c:v>
                </c:pt>
                <c:pt idx="425">
                  <c:v>122.93197353445844</c:v>
                </c:pt>
                <c:pt idx="426">
                  <c:v>122.61879776791781</c:v>
                </c:pt>
                <c:pt idx="427">
                  <c:v>123.76559390634822</c:v>
                </c:pt>
                <c:pt idx="428">
                  <c:v>124.67877914454149</c:v>
                </c:pt>
                <c:pt idx="429">
                  <c:v>125.47486214939322</c:v>
                </c:pt>
                <c:pt idx="430">
                  <c:v>125.35819408234919</c:v>
                </c:pt>
                <c:pt idx="431">
                  <c:v>123.80452006919666</c:v>
                </c:pt>
                <c:pt idx="432">
                  <c:v>123.71538774401122</c:v>
                </c:pt>
                <c:pt idx="433">
                  <c:v>123.10758577794563</c:v>
                </c:pt>
                <c:pt idx="434">
                  <c:v>122.3215518790692</c:v>
                </c:pt>
                <c:pt idx="435">
                  <c:v>122.47741748141053</c:v>
                </c:pt>
                <c:pt idx="436">
                  <c:v>122.26783425201825</c:v>
                </c:pt>
                <c:pt idx="437">
                  <c:v>122.47570137684397</c:v>
                </c:pt>
                <c:pt idx="438">
                  <c:v>122.12022332609924</c:v>
                </c:pt>
                <c:pt idx="439">
                  <c:v>122.85282307126866</c:v>
                </c:pt>
                <c:pt idx="440">
                  <c:v>124.36306810339828</c:v>
                </c:pt>
                <c:pt idx="441">
                  <c:v>124.58614727611121</c:v>
                </c:pt>
                <c:pt idx="442">
                  <c:v>123.83788084886935</c:v>
                </c:pt>
                <c:pt idx="443">
                  <c:v>123.94508705574303</c:v>
                </c:pt>
                <c:pt idx="444">
                  <c:v>123.55638513369959</c:v>
                </c:pt>
                <c:pt idx="445">
                  <c:v>123.42676589269263</c:v>
                </c:pt>
                <c:pt idx="446">
                  <c:v>122.88699594809742</c:v>
                </c:pt>
                <c:pt idx="447">
                  <c:v>122.52277208507051</c:v>
                </c:pt>
                <c:pt idx="448">
                  <c:v>122.67853661180077</c:v>
                </c:pt>
                <c:pt idx="449">
                  <c:v>122.37807228933244</c:v>
                </c:pt>
                <c:pt idx="450">
                  <c:v>122.00524977283335</c:v>
                </c:pt>
                <c:pt idx="451">
                  <c:v>120.99180931771538</c:v>
                </c:pt>
                <c:pt idx="452">
                  <c:v>121.89500870109498</c:v>
                </c:pt>
                <c:pt idx="453">
                  <c:v>122.83377517506935</c:v>
                </c:pt>
                <c:pt idx="454">
                  <c:v>124.07302826045972</c:v>
                </c:pt>
                <c:pt idx="455">
                  <c:v>123.26478012951395</c:v>
                </c:pt>
                <c:pt idx="456">
                  <c:v>124.13221976512587</c:v>
                </c:pt>
                <c:pt idx="457">
                  <c:v>124.22221651219293</c:v>
                </c:pt>
                <c:pt idx="458">
                  <c:v>125.00228955385899</c:v>
                </c:pt>
                <c:pt idx="459">
                  <c:v>124.78803961599721</c:v>
                </c:pt>
                <c:pt idx="460">
                  <c:v>124.91278813743951</c:v>
                </c:pt>
                <c:pt idx="461">
                  <c:v>125.30875041875592</c:v>
                </c:pt>
                <c:pt idx="462">
                  <c:v>125.59624850366933</c:v>
                </c:pt>
                <c:pt idx="463">
                  <c:v>126.42465494026546</c:v>
                </c:pt>
                <c:pt idx="464">
                  <c:v>126.83253794099531</c:v>
                </c:pt>
                <c:pt idx="465">
                  <c:v>126.82950758395356</c:v>
                </c:pt>
                <c:pt idx="466">
                  <c:v>127.61038436536552</c:v>
                </c:pt>
                <c:pt idx="467">
                  <c:v>129.58022319561053</c:v>
                </c:pt>
                <c:pt idx="468">
                  <c:v>129.95793100950405</c:v>
                </c:pt>
                <c:pt idx="469">
                  <c:v>128.6429051609062</c:v>
                </c:pt>
                <c:pt idx="470">
                  <c:v>128.4164848057263</c:v>
                </c:pt>
                <c:pt idx="471">
                  <c:v>128.31809425984349</c:v>
                </c:pt>
                <c:pt idx="472">
                  <c:v>128.04562338254601</c:v>
                </c:pt>
                <c:pt idx="473">
                  <c:v>128.57743715786626</c:v>
                </c:pt>
                <c:pt idx="474">
                  <c:v>128.76248528004785</c:v>
                </c:pt>
                <c:pt idx="475">
                  <c:v>128.87430600904941</c:v>
                </c:pt>
                <c:pt idx="476">
                  <c:v>128.94597773847192</c:v>
                </c:pt>
                <c:pt idx="477">
                  <c:v>126.62458371373064</c:v>
                </c:pt>
                <c:pt idx="478">
                  <c:v>126.15994131233302</c:v>
                </c:pt>
                <c:pt idx="479">
                  <c:v>127.08150583560779</c:v>
                </c:pt>
                <c:pt idx="480">
                  <c:v>128.37983238268964</c:v>
                </c:pt>
                <c:pt idx="481">
                  <c:v>128.51787930066223</c:v>
                </c:pt>
                <c:pt idx="482">
                  <c:v>129.9958176468177</c:v>
                </c:pt>
                <c:pt idx="483">
                  <c:v>129.58320740516606</c:v>
                </c:pt>
                <c:pt idx="484">
                  <c:v>129.42735594997782</c:v>
                </c:pt>
                <c:pt idx="485">
                  <c:v>129.14342319154946</c:v>
                </c:pt>
                <c:pt idx="486">
                  <c:v>130.0820951853043</c:v>
                </c:pt>
                <c:pt idx="487">
                  <c:v>130.04615411963127</c:v>
                </c:pt>
                <c:pt idx="488">
                  <c:v>128.7860098657132</c:v>
                </c:pt>
                <c:pt idx="489">
                  <c:v>127.83758208499842</c:v>
                </c:pt>
                <c:pt idx="490">
                  <c:v>126.65554328144549</c:v>
                </c:pt>
                <c:pt idx="491">
                  <c:v>126.21605980950902</c:v>
                </c:pt>
                <c:pt idx="492">
                  <c:v>125.98110591026754</c:v>
                </c:pt>
                <c:pt idx="493">
                  <c:v>125.21133709906809</c:v>
                </c:pt>
                <c:pt idx="494">
                  <c:v>123.89976062141885</c:v>
                </c:pt>
                <c:pt idx="495">
                  <c:v>124.82549852065631</c:v>
                </c:pt>
                <c:pt idx="496">
                  <c:v>124.88320898963336</c:v>
                </c:pt>
                <c:pt idx="497">
                  <c:v>124.40900931238495</c:v>
                </c:pt>
                <c:pt idx="498">
                  <c:v>125.95900779089484</c:v>
                </c:pt>
                <c:pt idx="499">
                  <c:v>125.1463023847497</c:v>
                </c:pt>
                <c:pt idx="500">
                  <c:v>124.95850343521903</c:v>
                </c:pt>
                <c:pt idx="501">
                  <c:v>124.6898769382161</c:v>
                </c:pt>
                <c:pt idx="502">
                  <c:v>125.33726754896426</c:v>
                </c:pt>
                <c:pt idx="503">
                  <c:v>125.68801925608358</c:v>
                </c:pt>
                <c:pt idx="504">
                  <c:v>126.14027502687425</c:v>
                </c:pt>
                <c:pt idx="505">
                  <c:v>126.09926705772257</c:v>
                </c:pt>
                <c:pt idx="506">
                  <c:v>126.09817931040553</c:v>
                </c:pt>
                <c:pt idx="507">
                  <c:v>124.71288943709227</c:v>
                </c:pt>
                <c:pt idx="508">
                  <c:v>124.4069755145904</c:v>
                </c:pt>
                <c:pt idx="509">
                  <c:v>124.15446357395533</c:v>
                </c:pt>
                <c:pt idx="510">
                  <c:v>123.75082537073489</c:v>
                </c:pt>
                <c:pt idx="511">
                  <c:v>122.99135224015312</c:v>
                </c:pt>
                <c:pt idx="512">
                  <c:v>122.25998589017273</c:v>
                </c:pt>
                <c:pt idx="513">
                  <c:v>120.37348493693038</c:v>
                </c:pt>
                <c:pt idx="514">
                  <c:v>120.89780294011123</c:v>
                </c:pt>
                <c:pt idx="515">
                  <c:v>121.1406624949749</c:v>
                </c:pt>
                <c:pt idx="516">
                  <c:v>120.63609017193986</c:v>
                </c:pt>
                <c:pt idx="517">
                  <c:v>121.62115779771246</c:v>
                </c:pt>
                <c:pt idx="518">
                  <c:v>121.21083765761679</c:v>
                </c:pt>
                <c:pt idx="519">
                  <c:v>121.29664298913126</c:v>
                </c:pt>
                <c:pt idx="520">
                  <c:v>122.27572026626262</c:v>
                </c:pt>
                <c:pt idx="521">
                  <c:v>122.71385369269518</c:v>
                </c:pt>
                <c:pt idx="522">
                  <c:v>123.69476360888648</c:v>
                </c:pt>
                <c:pt idx="523">
                  <c:v>123.80044834304186</c:v>
                </c:pt>
                <c:pt idx="524">
                  <c:v>123.85292867643244</c:v>
                </c:pt>
                <c:pt idx="525">
                  <c:v>123.27061529219952</c:v>
                </c:pt>
                <c:pt idx="526">
                  <c:v>123.64584707949626</c:v>
                </c:pt>
                <c:pt idx="527">
                  <c:v>124.36734203884635</c:v>
                </c:pt>
                <c:pt idx="528">
                  <c:v>125.71801096498173</c:v>
                </c:pt>
                <c:pt idx="529">
                  <c:v>125.78762293607926</c:v>
                </c:pt>
                <c:pt idx="530">
                  <c:v>127.50661077971115</c:v>
                </c:pt>
                <c:pt idx="531">
                  <c:v>127.13450806592562</c:v>
                </c:pt>
                <c:pt idx="532">
                  <c:v>127.53473252638314</c:v>
                </c:pt>
                <c:pt idx="533">
                  <c:v>126.95369228402389</c:v>
                </c:pt>
                <c:pt idx="534">
                  <c:v>126.90169834229594</c:v>
                </c:pt>
                <c:pt idx="535">
                  <c:v>124.33197009756108</c:v>
                </c:pt>
                <c:pt idx="536">
                  <c:v>125.1391022942161</c:v>
                </c:pt>
                <c:pt idx="537">
                  <c:v>125.99244771118337</c:v>
                </c:pt>
                <c:pt idx="538">
                  <c:v>126.03146877735304</c:v>
                </c:pt>
                <c:pt idx="539">
                  <c:v>125.57568770902314</c:v>
                </c:pt>
                <c:pt idx="540">
                  <c:v>125.85007334884403</c:v>
                </c:pt>
                <c:pt idx="541">
                  <c:v>125.22483105934566</c:v>
                </c:pt>
                <c:pt idx="542">
                  <c:v>124.66513791259666</c:v>
                </c:pt>
                <c:pt idx="543">
                  <c:v>124.4841403374697</c:v>
                </c:pt>
                <c:pt idx="544">
                  <c:v>124.77932407156464</c:v>
                </c:pt>
                <c:pt idx="545">
                  <c:v>123.9438140537285</c:v>
                </c:pt>
                <c:pt idx="546">
                  <c:v>123.29055538764722</c:v>
                </c:pt>
                <c:pt idx="547">
                  <c:v>124.09831111029605</c:v>
                </c:pt>
                <c:pt idx="548">
                  <c:v>123.72426985935763</c:v>
                </c:pt>
                <c:pt idx="549">
                  <c:v>123.50562636090417</c:v>
                </c:pt>
                <c:pt idx="550">
                  <c:v>123.54841055326455</c:v>
                </c:pt>
                <c:pt idx="551">
                  <c:v>123.54563821734568</c:v>
                </c:pt>
                <c:pt idx="552">
                  <c:v>124.09069616424392</c:v>
                </c:pt>
                <c:pt idx="553">
                  <c:v>124.40122772323841</c:v>
                </c:pt>
                <c:pt idx="554">
                  <c:v>123.86903611213789</c:v>
                </c:pt>
                <c:pt idx="555">
                  <c:v>124.50363562837673</c:v>
                </c:pt>
                <c:pt idx="556">
                  <c:v>125.00389162907736</c:v>
                </c:pt>
                <c:pt idx="557">
                  <c:v>124.84148171845271</c:v>
                </c:pt>
                <c:pt idx="558">
                  <c:v>124.10193446932475</c:v>
                </c:pt>
                <c:pt idx="559">
                  <c:v>124.5367555351385</c:v>
                </c:pt>
                <c:pt idx="560">
                  <c:v>124.51166371407506</c:v>
                </c:pt>
                <c:pt idx="561">
                  <c:v>123.04249824837535</c:v>
                </c:pt>
                <c:pt idx="562">
                  <c:v>122.21663305350339</c:v>
                </c:pt>
                <c:pt idx="563">
                  <c:v>122.64929621807029</c:v>
                </c:pt>
                <c:pt idx="564">
                  <c:v>123.12670701299938</c:v>
                </c:pt>
                <c:pt idx="565">
                  <c:v>123.79033579512715</c:v>
                </c:pt>
                <c:pt idx="566">
                  <c:v>124.40024313163752</c:v>
                </c:pt>
                <c:pt idx="567">
                  <c:v>125.4326892053795</c:v>
                </c:pt>
                <c:pt idx="568">
                  <c:v>126.84293479239228</c:v>
                </c:pt>
                <c:pt idx="569">
                  <c:v>126.89784897224034</c:v>
                </c:pt>
                <c:pt idx="570">
                  <c:v>129.16454256112138</c:v>
                </c:pt>
                <c:pt idx="571">
                  <c:v>130.16916294515244</c:v>
                </c:pt>
                <c:pt idx="572">
                  <c:v>128.09748218209052</c:v>
                </c:pt>
                <c:pt idx="573">
                  <c:v>127.6945099153024</c:v>
                </c:pt>
                <c:pt idx="574">
                  <c:v>127.65640337593152</c:v>
                </c:pt>
                <c:pt idx="575">
                  <c:v>127.36819994109766</c:v>
                </c:pt>
                <c:pt idx="576">
                  <c:v>126.35292887650363</c:v>
                </c:pt>
                <c:pt idx="577">
                  <c:v>126.85835712281825</c:v>
                </c:pt>
                <c:pt idx="578">
                  <c:v>127.05587268573758</c:v>
                </c:pt>
                <c:pt idx="579">
                  <c:v>127.28466312089549</c:v>
                </c:pt>
                <c:pt idx="580">
                  <c:v>127.12633265862483</c:v>
                </c:pt>
                <c:pt idx="581">
                  <c:v>125.76932087168566</c:v>
                </c:pt>
                <c:pt idx="582">
                  <c:v>126.60011215333851</c:v>
                </c:pt>
                <c:pt idx="583">
                  <c:v>126.56048749494394</c:v>
                </c:pt>
                <c:pt idx="584">
                  <c:v>125.24543224481681</c:v>
                </c:pt>
                <c:pt idx="585">
                  <c:v>124.14349972679032</c:v>
                </c:pt>
                <c:pt idx="586">
                  <c:v>123.88951540701407</c:v>
                </c:pt>
                <c:pt idx="587">
                  <c:v>123.45791674029168</c:v>
                </c:pt>
                <c:pt idx="588">
                  <c:v>123.4281466038483</c:v>
                </c:pt>
                <c:pt idx="589">
                  <c:v>122.95756023251738</c:v>
                </c:pt>
                <c:pt idx="590">
                  <c:v>122.8986336067819</c:v>
                </c:pt>
                <c:pt idx="591">
                  <c:v>122.93148311810012</c:v>
                </c:pt>
                <c:pt idx="592">
                  <c:v>121.982061433385</c:v>
                </c:pt>
                <c:pt idx="593">
                  <c:v>122.33123218417695</c:v>
                </c:pt>
                <c:pt idx="594">
                  <c:v>122.50912675023208</c:v>
                </c:pt>
                <c:pt idx="595">
                  <c:v>121.9551505217544</c:v>
                </c:pt>
                <c:pt idx="596">
                  <c:v>120.2367841669581</c:v>
                </c:pt>
                <c:pt idx="597">
                  <c:v>118.33162362364564</c:v>
                </c:pt>
                <c:pt idx="598">
                  <c:v>120.02240609157099</c:v>
                </c:pt>
                <c:pt idx="599">
                  <c:v>123.28822804154784</c:v>
                </c:pt>
                <c:pt idx="600">
                  <c:v>122.78330388431505</c:v>
                </c:pt>
                <c:pt idx="601">
                  <c:v>122.5866913138705</c:v>
                </c:pt>
                <c:pt idx="602">
                  <c:v>122.90455008924378</c:v>
                </c:pt>
                <c:pt idx="603">
                  <c:v>122.00012232169411</c:v>
                </c:pt>
                <c:pt idx="604">
                  <c:v>121.68516259774211</c:v>
                </c:pt>
                <c:pt idx="605">
                  <c:v>121.41972334361856</c:v>
                </c:pt>
                <c:pt idx="606">
                  <c:v>121.20797070318511</c:v>
                </c:pt>
                <c:pt idx="607">
                  <c:v>122.11649709149259</c:v>
                </c:pt>
                <c:pt idx="608">
                  <c:v>122.49699695900026</c:v>
                </c:pt>
                <c:pt idx="609">
                  <c:v>121.85257652691115</c:v>
                </c:pt>
                <c:pt idx="610">
                  <c:v>120.79428489814269</c:v>
                </c:pt>
                <c:pt idx="611">
                  <c:v>121.05116097449726</c:v>
                </c:pt>
                <c:pt idx="612">
                  <c:v>120.68454899995321</c:v>
                </c:pt>
                <c:pt idx="613">
                  <c:v>120.94085376211666</c:v>
                </c:pt>
                <c:pt idx="614">
                  <c:v>119.95312310283784</c:v>
                </c:pt>
                <c:pt idx="615">
                  <c:v>119.7151225754354</c:v>
                </c:pt>
                <c:pt idx="616">
                  <c:v>119.77327569627947</c:v>
                </c:pt>
                <c:pt idx="617">
                  <c:v>120.893549387539</c:v>
                </c:pt>
                <c:pt idx="618">
                  <c:v>120.09573676437248</c:v>
                </c:pt>
                <c:pt idx="619">
                  <c:v>121.2823337497711</c:v>
                </c:pt>
                <c:pt idx="620">
                  <c:v>121.25878351179784</c:v>
                </c:pt>
                <c:pt idx="621">
                  <c:v>120.87563651028654</c:v>
                </c:pt>
                <c:pt idx="622">
                  <c:v>120.49279519113684</c:v>
                </c:pt>
                <c:pt idx="623">
                  <c:v>120.09793800810372</c:v>
                </c:pt>
                <c:pt idx="624">
                  <c:v>118.43745375344183</c:v>
                </c:pt>
                <c:pt idx="625">
                  <c:v>119.18925804592978</c:v>
                </c:pt>
                <c:pt idx="626">
                  <c:v>119.94457525120056</c:v>
                </c:pt>
                <c:pt idx="627">
                  <c:v>120.93077930548652</c:v>
                </c:pt>
                <c:pt idx="628">
                  <c:v>120.75515526952563</c:v>
                </c:pt>
                <c:pt idx="629">
                  <c:v>119.87750215244196</c:v>
                </c:pt>
                <c:pt idx="630">
                  <c:v>119.74101561165793</c:v>
                </c:pt>
                <c:pt idx="631">
                  <c:v>119.3160286310128</c:v>
                </c:pt>
                <c:pt idx="632">
                  <c:v>119.26836411006656</c:v>
                </c:pt>
                <c:pt idx="633">
                  <c:v>118.92068483883357</c:v>
                </c:pt>
                <c:pt idx="634">
                  <c:v>118.76845218951067</c:v>
                </c:pt>
                <c:pt idx="635">
                  <c:v>119.60919403538099</c:v>
                </c:pt>
                <c:pt idx="636">
                  <c:v>119.47562378132766</c:v>
                </c:pt>
                <c:pt idx="637">
                  <c:v>120.22242797276763</c:v>
                </c:pt>
                <c:pt idx="638">
                  <c:v>120.55119865644654</c:v>
                </c:pt>
                <c:pt idx="639">
                  <c:v>120.99359351513442</c:v>
                </c:pt>
                <c:pt idx="640">
                  <c:v>121.86138671976174</c:v>
                </c:pt>
                <c:pt idx="641">
                  <c:v>121.69112417680569</c:v>
                </c:pt>
                <c:pt idx="642">
                  <c:v>122.23429342554829</c:v>
                </c:pt>
                <c:pt idx="643">
                  <c:v>123.23208589614195</c:v>
                </c:pt>
                <c:pt idx="644">
                  <c:v>124.30954873044595</c:v>
                </c:pt>
                <c:pt idx="645">
                  <c:v>125.84439775678254</c:v>
                </c:pt>
                <c:pt idx="646">
                  <c:v>126.01090620305661</c:v>
                </c:pt>
                <c:pt idx="647">
                  <c:v>126.58235281473122</c:v>
                </c:pt>
                <c:pt idx="648">
                  <c:v>127.7950866632637</c:v>
                </c:pt>
                <c:pt idx="649">
                  <c:v>128.17190398444674</c:v>
                </c:pt>
                <c:pt idx="650">
                  <c:v>129.10369568218249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2-AE42-A371-C0233B88A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608559"/>
        <c:axId val="1904575135"/>
      </c:lineChart>
      <c:dateAx>
        <c:axId val="190460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4575135"/>
        <c:crosses val="autoZero"/>
        <c:auto val="1"/>
        <c:lblOffset val="100"/>
        <c:baseTimeUnit val="days"/>
      </c:dateAx>
      <c:valAx>
        <c:axId val="190457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P&amp;L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460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1435100</xdr:colOff>
      <xdr:row>4</xdr:row>
      <xdr:rowOff>63500</xdr:rowOff>
    </xdr:from>
    <xdr:to>
      <xdr:col>37</xdr:col>
      <xdr:colOff>787400</xdr:colOff>
      <xdr:row>28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009441-E50C-BF4E-A421-EA024C5BE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161"/>
  <sheetViews>
    <sheetView tabSelected="1" topLeftCell="H1135" zoomScale="90" zoomScaleNormal="100" workbookViewId="0">
      <selection activeCell="AA1175" sqref="AA1175"/>
    </sheetView>
  </sheetViews>
  <sheetFormatPr baseColWidth="10" defaultRowHeight="16"/>
  <cols>
    <col min="9" max="9" width="13.83203125" bestFit="1" customWidth="1"/>
    <col min="11" max="11" width="11.5" bestFit="1" customWidth="1"/>
    <col min="25" max="25" width="14.83203125" bestFit="1" customWidth="1"/>
    <col min="27" max="27" width="19" bestFit="1" customWidth="1"/>
    <col min="32" max="32" width="10.33203125" bestFit="1" customWidth="1"/>
    <col min="33" max="33" width="9.33203125" bestFit="1" customWidth="1"/>
    <col min="35" max="35" width="13.83203125" bestFit="1" customWidth="1"/>
    <col min="37" max="37" width="11.5" bestFit="1" customWidth="1"/>
    <col min="42" max="42" width="14.83203125" bestFit="1" customWidth="1"/>
  </cols>
  <sheetData>
    <row r="1" spans="1:44" ht="16" customHeight="1">
      <c r="B1" s="22" t="s">
        <v>12</v>
      </c>
      <c r="C1" s="22"/>
      <c r="D1" s="22"/>
      <c r="E1" s="22"/>
      <c r="F1" s="22"/>
      <c r="G1" s="22"/>
      <c r="H1" s="22"/>
      <c r="I1" s="22"/>
      <c r="J1" s="22"/>
      <c r="K1" s="22"/>
      <c r="L1" s="22"/>
      <c r="N1" s="22" t="s">
        <v>11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AB1" s="25" t="s">
        <v>21</v>
      </c>
      <c r="AC1" s="25"/>
      <c r="AD1" s="25"/>
      <c r="AE1" s="25"/>
      <c r="AF1" s="25"/>
      <c r="AG1" s="25"/>
      <c r="AH1" s="25"/>
      <c r="AI1" s="25"/>
      <c r="AJ1" s="25"/>
      <c r="AK1" s="25"/>
      <c r="AO1" s="23" t="s">
        <v>15</v>
      </c>
      <c r="AP1" s="23"/>
    </row>
    <row r="2" spans="1:44">
      <c r="A2" s="4" t="s">
        <v>0</v>
      </c>
      <c r="B2" s="4" t="s">
        <v>2</v>
      </c>
      <c r="C2" s="4" t="s">
        <v>17</v>
      </c>
      <c r="D2" s="4" t="s">
        <v>3</v>
      </c>
      <c r="E2" s="4" t="s">
        <v>4</v>
      </c>
      <c r="F2" s="4" t="s">
        <v>10</v>
      </c>
      <c r="G2" s="4" t="s">
        <v>5</v>
      </c>
      <c r="H2" s="4" t="s">
        <v>1</v>
      </c>
      <c r="I2" s="4" t="s">
        <v>6</v>
      </c>
      <c r="J2" s="4" t="s">
        <v>7</v>
      </c>
      <c r="K2" s="4" t="s">
        <v>8</v>
      </c>
      <c r="L2" s="4" t="s">
        <v>9</v>
      </c>
      <c r="M2" s="7"/>
      <c r="N2" s="4" t="s">
        <v>2</v>
      </c>
      <c r="O2" s="4" t="s">
        <v>17</v>
      </c>
      <c r="P2" s="4" t="s">
        <v>3</v>
      </c>
      <c r="Q2" s="4" t="s">
        <v>4</v>
      </c>
      <c r="R2" s="4" t="s">
        <v>10</v>
      </c>
      <c r="S2" s="4" t="s">
        <v>5</v>
      </c>
      <c r="T2" s="4" t="s">
        <v>1</v>
      </c>
      <c r="U2" s="4" t="s">
        <v>6</v>
      </c>
      <c r="V2" s="4" t="s">
        <v>7</v>
      </c>
      <c r="W2" s="4" t="s">
        <v>8</v>
      </c>
      <c r="X2" s="4" t="s">
        <v>9</v>
      </c>
      <c r="Y2" s="4" t="s">
        <v>13</v>
      </c>
      <c r="AB2" s="27" t="s">
        <v>2</v>
      </c>
      <c r="AC2" s="27" t="s">
        <v>17</v>
      </c>
      <c r="AD2" s="27" t="s">
        <v>3</v>
      </c>
      <c r="AE2" s="27" t="s">
        <v>4</v>
      </c>
      <c r="AF2" s="27" t="s">
        <v>10</v>
      </c>
      <c r="AG2" s="27" t="s">
        <v>5</v>
      </c>
      <c r="AH2" s="27" t="s">
        <v>1</v>
      </c>
      <c r="AI2" s="27" t="s">
        <v>6</v>
      </c>
      <c r="AJ2" s="27" t="s">
        <v>7</v>
      </c>
      <c r="AK2" s="27" t="s">
        <v>8</v>
      </c>
      <c r="AN2" s="4" t="s">
        <v>0</v>
      </c>
      <c r="AO2" s="4" t="s">
        <v>9</v>
      </c>
      <c r="AP2" s="4" t="s">
        <v>16</v>
      </c>
      <c r="AQ2" s="4" t="s">
        <v>18</v>
      </c>
    </row>
    <row r="3" spans="1:44" s="9" customFormat="1">
      <c r="A3" s="1">
        <v>41792</v>
      </c>
      <c r="B3" s="14">
        <v>1174.1872559999999</v>
      </c>
      <c r="C3" s="20">
        <v>84.211769000000004</v>
      </c>
      <c r="D3" s="14">
        <v>281.95239299999997</v>
      </c>
      <c r="E3" s="14">
        <v>130.83891299999999</v>
      </c>
      <c r="F3" s="14">
        <v>1760.462158</v>
      </c>
      <c r="G3" s="14">
        <v>964.02526899999998</v>
      </c>
      <c r="H3" s="14">
        <v>24418.121090000001</v>
      </c>
      <c r="I3" s="14">
        <v>1009.690735</v>
      </c>
      <c r="J3" s="14">
        <v>4986.8579099999997</v>
      </c>
      <c r="K3" s="14">
        <v>28.481408999999999</v>
      </c>
      <c r="L3" s="14">
        <v>3891.19</v>
      </c>
      <c r="M3" s="7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AA3" s="8">
        <f>SUM(Z4:Z505)</f>
        <v>1.5022141943681244E-2</v>
      </c>
      <c r="AB3" s="28">
        <v>9.2412427044531564E-2</v>
      </c>
      <c r="AC3" s="28">
        <v>6.2847648110033752E-2</v>
      </c>
      <c r="AD3" s="28">
        <v>0.10723079388559456</v>
      </c>
      <c r="AE3" s="28">
        <v>8.2936892975350049E-2</v>
      </c>
      <c r="AF3" s="28">
        <v>8.3534902527340749E-2</v>
      </c>
      <c r="AG3" s="28">
        <v>0.11004723378362993</v>
      </c>
      <c r="AH3" s="28">
        <v>0.05</v>
      </c>
      <c r="AI3" s="28">
        <v>9.2628242979600303E-2</v>
      </c>
      <c r="AJ3" s="28">
        <v>9.6247939072366673E-2</v>
      </c>
      <c r="AK3" s="28">
        <v>0.22211391962155247</v>
      </c>
      <c r="AL3" s="18">
        <f>SUM(AB3:AK3)</f>
        <v>1</v>
      </c>
      <c r="AM3" s="18"/>
      <c r="AN3" s="1">
        <v>42522</v>
      </c>
      <c r="AO3" s="19">
        <v>100</v>
      </c>
      <c r="AP3" s="19">
        <v>100</v>
      </c>
      <c r="AQ3" s="19">
        <f>AO3-AP3</f>
        <v>0</v>
      </c>
      <c r="AR3" s="21"/>
    </row>
    <row r="4" spans="1:44" s="9" customFormat="1">
      <c r="A4" s="1">
        <v>41793</v>
      </c>
      <c r="B4" s="14">
        <v>1183.3050539999999</v>
      </c>
      <c r="C4" s="20">
        <v>85.052825999999996</v>
      </c>
      <c r="D4" s="14">
        <v>283.74923699999999</v>
      </c>
      <c r="E4" s="14">
        <v>132.266266</v>
      </c>
      <c r="F4" s="14">
        <v>1772.901001</v>
      </c>
      <c r="G4" s="14">
        <v>964.02526899999998</v>
      </c>
      <c r="H4" s="14">
        <v>26088.490229999999</v>
      </c>
      <c r="I4" s="14">
        <v>1021.519897</v>
      </c>
      <c r="J4" s="14">
        <v>4986.8579099999997</v>
      </c>
      <c r="K4" s="14">
        <v>28.637812</v>
      </c>
      <c r="L4" s="14">
        <v>3908.83</v>
      </c>
      <c r="M4" s="7"/>
      <c r="N4" s="12">
        <f>LN(B4/B3)</f>
        <v>7.7352052633923923E-3</v>
      </c>
      <c r="O4" s="12">
        <f t="shared" ref="O4:X19" si="0">LN(C4/C3)</f>
        <v>9.9378599755260318E-3</v>
      </c>
      <c r="P4" s="12">
        <f t="shared" si="0"/>
        <v>6.3526422675922196E-3</v>
      </c>
      <c r="Q4" s="12">
        <f t="shared" si="0"/>
        <v>1.0850162725400778E-2</v>
      </c>
      <c r="R4" s="12">
        <f t="shared" si="0"/>
        <v>7.0408241815637946E-3</v>
      </c>
      <c r="S4" s="12">
        <f t="shared" si="0"/>
        <v>0</v>
      </c>
      <c r="T4" s="12">
        <f t="shared" si="0"/>
        <v>6.6168705427833222E-2</v>
      </c>
      <c r="U4" s="12">
        <f t="shared" si="0"/>
        <v>1.1647532310978636E-2</v>
      </c>
      <c r="V4" s="12">
        <f t="shared" si="0"/>
        <v>0</v>
      </c>
      <c r="W4" s="12">
        <f t="shared" si="0"/>
        <v>5.476383891410007E-3</v>
      </c>
      <c r="X4" s="12">
        <f t="shared" si="0"/>
        <v>4.5230730366149401E-3</v>
      </c>
      <c r="Y4" s="12">
        <f>SUMPRODUCT($AB$3:$AK$3,N4:W4)</f>
        <v>9.1123392547313876E-3</v>
      </c>
      <c r="Z4" s="12">
        <f>(X4-Y4)^2</f>
        <v>2.1061364420744839E-5</v>
      </c>
      <c r="AB4" s="7"/>
      <c r="AC4" s="7"/>
      <c r="AD4" s="7"/>
      <c r="AE4" s="7"/>
      <c r="AF4" s="7"/>
      <c r="AG4" s="7"/>
      <c r="AH4" s="7"/>
      <c r="AI4" s="7"/>
      <c r="AJ4" s="7"/>
      <c r="AK4" s="7"/>
      <c r="AN4" s="1">
        <v>42523</v>
      </c>
      <c r="AO4" s="19">
        <f t="shared" ref="AO4:AO67" si="1">AO3+(AO3*X506)</f>
        <v>100.94661045897476</v>
      </c>
      <c r="AP4" s="19">
        <f t="shared" ref="AP4:AP67" si="2">AP3+(AP3*Y506)</f>
        <v>99.844272929234563</v>
      </c>
      <c r="AQ4" s="19">
        <f t="shared" ref="AQ4:AQ67" si="3">AO4-AP4</f>
        <v>1.1023375297401969</v>
      </c>
    </row>
    <row r="5" spans="1:44" s="9" customFormat="1">
      <c r="A5" s="1">
        <v>41794</v>
      </c>
      <c r="B5" s="14">
        <v>1183.3050539999999</v>
      </c>
      <c r="C5" s="20">
        <v>82.233345</v>
      </c>
      <c r="D5" s="14">
        <v>283.74923699999999</v>
      </c>
      <c r="E5" s="14">
        <v>132.266266</v>
      </c>
      <c r="F5" s="14">
        <v>1772.901001</v>
      </c>
      <c r="G5" s="14">
        <v>964.02526899999998</v>
      </c>
      <c r="H5" s="14">
        <v>24820.814450000002</v>
      </c>
      <c r="I5" s="14">
        <v>1021.519897</v>
      </c>
      <c r="J5" s="14">
        <v>4986.8579099999997</v>
      </c>
      <c r="K5" s="14">
        <v>28.637812</v>
      </c>
      <c r="L5" s="14">
        <v>3916.96</v>
      </c>
      <c r="M5" s="7"/>
      <c r="N5" s="12">
        <f t="shared" ref="N5:N68" si="4">LN(B5/B4)</f>
        <v>0</v>
      </c>
      <c r="O5" s="12">
        <f t="shared" si="0"/>
        <v>-3.3711669063165507E-2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-4.9811636208029503E-2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2.0777462530395608E-3</v>
      </c>
      <c r="Y5" s="12">
        <f t="shared" ref="Y5:Y68" si="5">SUMPRODUCT($AB$3:$AK$3,N5:W5)</f>
        <v>-4.6092809248852121E-3</v>
      </c>
      <c r="Z5" s="12">
        <f t="shared" ref="Z5:Z68" si="6">(X5-Y5)^2</f>
        <v>4.4716332478304555E-5</v>
      </c>
      <c r="AB5" s="7"/>
      <c r="AC5" s="7"/>
      <c r="AD5" s="7"/>
      <c r="AE5" s="7"/>
      <c r="AF5" s="7"/>
      <c r="AG5" s="7"/>
      <c r="AH5" s="7"/>
      <c r="AI5" s="7"/>
      <c r="AJ5" s="7"/>
      <c r="AK5" s="7"/>
      <c r="AN5" s="1">
        <v>42524</v>
      </c>
      <c r="AO5" s="19">
        <f t="shared" si="1"/>
        <v>101.75155344766661</v>
      </c>
      <c r="AP5" s="19">
        <f t="shared" si="2"/>
        <v>100.64044909046136</v>
      </c>
      <c r="AQ5" s="19">
        <f t="shared" si="3"/>
        <v>1.1111043572052495</v>
      </c>
    </row>
    <row r="6" spans="1:44" s="9" customFormat="1">
      <c r="A6" s="1">
        <v>41795</v>
      </c>
      <c r="B6" s="14">
        <v>1186.315186</v>
      </c>
      <c r="C6" s="20">
        <v>80.828384</v>
      </c>
      <c r="D6" s="14">
        <v>284.252838</v>
      </c>
      <c r="E6" s="14">
        <v>133.331985</v>
      </c>
      <c r="F6" s="14">
        <v>1747.0952150000001</v>
      </c>
      <c r="G6" s="14">
        <v>968.99139400000001</v>
      </c>
      <c r="H6" s="14">
        <v>25151.974610000001</v>
      </c>
      <c r="I6" s="14">
        <v>1021.609497</v>
      </c>
      <c r="J6" s="14">
        <v>4986.8579099999997</v>
      </c>
      <c r="K6" s="14">
        <v>28.975308999999999</v>
      </c>
      <c r="L6" s="14">
        <v>3940.35</v>
      </c>
      <c r="M6" s="7"/>
      <c r="N6" s="12">
        <f t="shared" si="4"/>
        <v>2.5406042439250136E-3</v>
      </c>
      <c r="O6" s="12">
        <f t="shared" si="0"/>
        <v>-1.7232685771025835E-2</v>
      </c>
      <c r="P6" s="12">
        <f t="shared" si="0"/>
        <v>1.7732369444564476E-3</v>
      </c>
      <c r="Q6" s="12">
        <f t="shared" si="0"/>
        <v>8.0250883845916169E-3</v>
      </c>
      <c r="R6" s="12">
        <f t="shared" si="0"/>
        <v>-1.466265686351772E-2</v>
      </c>
      <c r="S6" s="12">
        <f t="shared" si="0"/>
        <v>5.138223607776108E-3</v>
      </c>
      <c r="T6" s="12">
        <f t="shared" si="0"/>
        <v>1.325381328304194E-2</v>
      </c>
      <c r="U6" s="12">
        <f t="shared" si="0"/>
        <v>8.7708590871013204E-5</v>
      </c>
      <c r="V6" s="12">
        <f t="shared" si="0"/>
        <v>0</v>
      </c>
      <c r="W6" s="12">
        <f t="shared" si="0"/>
        <v>1.1716111008756414E-2</v>
      </c>
      <c r="X6" s="12">
        <f t="shared" si="0"/>
        <v>5.9537091170876241E-3</v>
      </c>
      <c r="Y6" s="12">
        <f t="shared" si="5"/>
        <v>2.6212011131909719E-3</v>
      </c>
      <c r="Z6" s="12">
        <f t="shared" si="6"/>
        <v>1.1105609596035249E-5</v>
      </c>
      <c r="AB6" s="7"/>
      <c r="AC6" s="7"/>
      <c r="AD6" s="7"/>
      <c r="AE6" s="7"/>
      <c r="AF6" s="7"/>
      <c r="AG6" s="7"/>
      <c r="AH6" s="7"/>
      <c r="AI6" s="7"/>
      <c r="AJ6" s="7"/>
      <c r="AK6" s="7"/>
      <c r="AN6" s="1">
        <v>42527</v>
      </c>
      <c r="AO6" s="19">
        <f t="shared" si="1"/>
        <v>102.44250919902896</v>
      </c>
      <c r="AP6" s="19">
        <f t="shared" si="2"/>
        <v>100.88468635638672</v>
      </c>
      <c r="AQ6" s="19">
        <f t="shared" si="3"/>
        <v>1.5578228426422385</v>
      </c>
    </row>
    <row r="7" spans="1:44" s="9" customFormat="1">
      <c r="A7" s="1">
        <v>41796</v>
      </c>
      <c r="B7" s="14">
        <v>1181.5614009999999</v>
      </c>
      <c r="C7" s="20">
        <v>79.079346000000001</v>
      </c>
      <c r="D7" s="14">
        <v>284.94381700000002</v>
      </c>
      <c r="E7" s="14">
        <v>133.87441999999999</v>
      </c>
      <c r="F7" s="14">
        <v>1737.4411620000001</v>
      </c>
      <c r="G7" s="14">
        <v>964.02526899999998</v>
      </c>
      <c r="H7" s="14">
        <v>25354.8125</v>
      </c>
      <c r="I7" s="14">
        <v>1010.85553</v>
      </c>
      <c r="J7" s="14">
        <v>4986.8579099999997</v>
      </c>
      <c r="K7" s="14">
        <v>29.032927999999998</v>
      </c>
      <c r="L7" s="14">
        <v>3936.37</v>
      </c>
      <c r="M7" s="7"/>
      <c r="N7" s="12">
        <f t="shared" si="4"/>
        <v>-4.015235771031727E-3</v>
      </c>
      <c r="O7" s="12">
        <f t="shared" si="0"/>
        <v>-2.1876462806888219E-2</v>
      </c>
      <c r="P7" s="12">
        <f t="shared" si="0"/>
        <v>2.4279107523184481E-3</v>
      </c>
      <c r="Q7" s="12">
        <f t="shared" si="0"/>
        <v>4.0600504701607905E-3</v>
      </c>
      <c r="R7" s="12">
        <f t="shared" si="0"/>
        <v>-5.5410973838704233E-3</v>
      </c>
      <c r="S7" s="12">
        <f t="shared" si="0"/>
        <v>-5.1382236077760829E-3</v>
      </c>
      <c r="T7" s="12">
        <f t="shared" si="0"/>
        <v>8.0321474446948034E-3</v>
      </c>
      <c r="U7" s="12">
        <f t="shared" si="0"/>
        <v>-1.0582290188266499E-2</v>
      </c>
      <c r="V7" s="12">
        <f t="shared" si="0"/>
        <v>0</v>
      </c>
      <c r="W7" s="12">
        <f t="shared" si="0"/>
        <v>1.9865805936994515E-3</v>
      </c>
      <c r="X7" s="12">
        <f t="shared" si="0"/>
        <v>-1.0105730148379398E-3</v>
      </c>
      <c r="Y7" s="12">
        <f t="shared" si="5"/>
        <v>-2.3145538471114643E-3</v>
      </c>
      <c r="Z7" s="12">
        <f t="shared" si="6"/>
        <v>1.7003660109367539E-6</v>
      </c>
      <c r="AB7" s="7"/>
      <c r="AC7" s="7"/>
      <c r="AD7" s="7"/>
      <c r="AE7" s="7"/>
      <c r="AF7" s="7"/>
      <c r="AG7" s="7"/>
      <c r="AH7" s="7"/>
      <c r="AI7" s="7"/>
      <c r="AJ7" s="7"/>
      <c r="AK7" s="7"/>
      <c r="AN7" s="1">
        <v>42528</v>
      </c>
      <c r="AO7" s="19">
        <f t="shared" si="1"/>
        <v>102.39299466352961</v>
      </c>
      <c r="AP7" s="19">
        <f t="shared" si="2"/>
        <v>101.40609963961313</v>
      </c>
      <c r="AQ7" s="19">
        <f t="shared" si="3"/>
        <v>0.98689502391647466</v>
      </c>
    </row>
    <row r="8" spans="1:44" s="9" customFormat="1">
      <c r="A8" s="1">
        <v>41799</v>
      </c>
      <c r="B8" s="14">
        <v>1159.3413089999999</v>
      </c>
      <c r="C8" s="20">
        <v>78.725716000000006</v>
      </c>
      <c r="D8" s="14">
        <v>282.248627</v>
      </c>
      <c r="E8" s="14">
        <v>133.54136700000001</v>
      </c>
      <c r="F8" s="14">
        <v>1709.593018</v>
      </c>
      <c r="G8" s="14">
        <v>956.10528599999998</v>
      </c>
      <c r="H8" s="14">
        <v>25100.453130000002</v>
      </c>
      <c r="I8" s="14">
        <v>990.15454099999999</v>
      </c>
      <c r="J8" s="14">
        <v>4935.0815430000002</v>
      </c>
      <c r="K8" s="14">
        <v>29.477437999999999</v>
      </c>
      <c r="L8" s="14">
        <v>3912.01</v>
      </c>
      <c r="M8" s="7"/>
      <c r="N8" s="12">
        <f t="shared" si="4"/>
        <v>-1.8984778209594311E-2</v>
      </c>
      <c r="O8" s="12">
        <f t="shared" si="0"/>
        <v>-4.4818662654895342E-3</v>
      </c>
      <c r="P8" s="12">
        <f t="shared" si="0"/>
        <v>-9.5036889658902633E-3</v>
      </c>
      <c r="Q8" s="12">
        <f t="shared" si="0"/>
        <v>-2.4909013483540351E-3</v>
      </c>
      <c r="R8" s="12">
        <f t="shared" si="0"/>
        <v>-1.6158093268098483E-2</v>
      </c>
      <c r="S8" s="12">
        <f t="shared" si="0"/>
        <v>-8.2494681360985554E-3</v>
      </c>
      <c r="T8" s="12">
        <f t="shared" si="0"/>
        <v>-1.008265526568046E-2</v>
      </c>
      <c r="U8" s="12">
        <f t="shared" si="0"/>
        <v>-2.0691277722704557E-2</v>
      </c>
      <c r="V8" s="12">
        <f t="shared" si="0"/>
        <v>-1.0436837925481659E-2</v>
      </c>
      <c r="W8" s="12">
        <f t="shared" si="0"/>
        <v>1.519452303886956E-2</v>
      </c>
      <c r="X8" s="12">
        <f t="shared" si="0"/>
        <v>-6.2076704304197886E-3</v>
      </c>
      <c r="Y8" s="12">
        <f t="shared" si="5"/>
        <v>-5.5697143466750818E-3</v>
      </c>
      <c r="Z8" s="12">
        <f t="shared" si="6"/>
        <v>4.0698796478688333E-7</v>
      </c>
      <c r="AB8" s="7"/>
      <c r="AC8" s="7"/>
      <c r="AD8" s="7"/>
      <c r="AE8" s="7"/>
      <c r="AF8" s="7"/>
      <c r="AG8" s="7"/>
      <c r="AH8" s="7"/>
      <c r="AI8" s="7"/>
      <c r="AJ8" s="7"/>
      <c r="AK8" s="7"/>
      <c r="AN8" s="1">
        <v>42529</v>
      </c>
      <c r="AO8" s="19">
        <f t="shared" si="1"/>
        <v>101.4480994951183</v>
      </c>
      <c r="AP8" s="19">
        <f t="shared" si="2"/>
        <v>101.04371188532748</v>
      </c>
      <c r="AQ8" s="19">
        <f t="shared" si="3"/>
        <v>0.40438760979081678</v>
      </c>
    </row>
    <row r="9" spans="1:44" s="9" customFormat="1">
      <c r="A9" s="1">
        <v>41800</v>
      </c>
      <c r="B9" s="14">
        <v>1175.833496</v>
      </c>
      <c r="C9" s="20">
        <v>77.330307000000005</v>
      </c>
      <c r="D9" s="14">
        <v>283.32473800000002</v>
      </c>
      <c r="E9" s="14">
        <v>132.447067</v>
      </c>
      <c r="F9" s="14">
        <v>1743.8461910000001</v>
      </c>
      <c r="G9" s="14">
        <v>970.89691200000004</v>
      </c>
      <c r="H9" s="14">
        <v>25145.83008</v>
      </c>
      <c r="I9" s="14">
        <v>1007.629333</v>
      </c>
      <c r="J9" s="14">
        <v>4914.2548829999996</v>
      </c>
      <c r="K9" s="14">
        <v>29.913715</v>
      </c>
      <c r="L9" s="14">
        <v>3929.53</v>
      </c>
      <c r="M9" s="7"/>
      <c r="N9" s="12">
        <f t="shared" si="4"/>
        <v>1.4125247649532035E-2</v>
      </c>
      <c r="O9" s="12">
        <f t="shared" si="0"/>
        <v>-1.7883913284737096E-2</v>
      </c>
      <c r="P9" s="12">
        <f t="shared" si="0"/>
        <v>3.8053853494068963E-3</v>
      </c>
      <c r="Q9" s="12">
        <f t="shared" si="0"/>
        <v>-8.2282237430156124E-3</v>
      </c>
      <c r="R9" s="12">
        <f t="shared" si="0"/>
        <v>1.983778734538617E-2</v>
      </c>
      <c r="S9" s="12">
        <f t="shared" si="0"/>
        <v>1.5352257030413236E-2</v>
      </c>
      <c r="T9" s="12">
        <f t="shared" si="0"/>
        <v>1.8061818481746484E-3</v>
      </c>
      <c r="U9" s="12">
        <f t="shared" si="0"/>
        <v>1.749462283922594E-2</v>
      </c>
      <c r="V9" s="12">
        <f t="shared" si="0"/>
        <v>-4.2290546569709936E-3</v>
      </c>
      <c r="W9" s="12">
        <f t="shared" si="0"/>
        <v>1.4691913712770005E-2</v>
      </c>
      <c r="X9" s="12">
        <f t="shared" si="0"/>
        <v>4.4685174475311033E-3</v>
      </c>
      <c r="Y9" s="12">
        <f t="shared" si="5"/>
        <v>7.8206847739659517E-3</v>
      </c>
      <c r="Z9" s="12">
        <f t="shared" si="6"/>
        <v>1.1237025784417359E-5</v>
      </c>
      <c r="AB9" s="7"/>
      <c r="AC9" s="7"/>
      <c r="AD9" s="7"/>
      <c r="AE9" s="7"/>
      <c r="AF9" s="7"/>
      <c r="AG9" s="7"/>
      <c r="AH9" s="7"/>
      <c r="AI9" s="7"/>
      <c r="AJ9" s="7"/>
      <c r="AK9" s="7"/>
      <c r="AN9" s="1">
        <v>42530</v>
      </c>
      <c r="AO9" s="19">
        <f t="shared" si="1"/>
        <v>100.90007579504011</v>
      </c>
      <c r="AP9" s="19">
        <f t="shared" si="2"/>
        <v>100.60657356566469</v>
      </c>
      <c r="AQ9" s="19">
        <f t="shared" si="3"/>
        <v>0.29350222937542014</v>
      </c>
    </row>
    <row r="10" spans="1:44" s="9" customFormat="1">
      <c r="A10" s="1">
        <v>41801</v>
      </c>
      <c r="B10" s="14">
        <v>1167.4948730000001</v>
      </c>
      <c r="C10" s="20">
        <v>79.041115000000005</v>
      </c>
      <c r="D10" s="14">
        <v>279.711365</v>
      </c>
      <c r="E10" s="14">
        <v>133.18931599999999</v>
      </c>
      <c r="F10" s="14">
        <v>1718.133057</v>
      </c>
      <c r="G10" s="14">
        <v>960.97326699999996</v>
      </c>
      <c r="H10" s="14">
        <v>26234.714840000001</v>
      </c>
      <c r="I10" s="14">
        <v>1012.110229</v>
      </c>
      <c r="J10" s="14">
        <v>4856.392578</v>
      </c>
      <c r="K10" s="14">
        <v>29.691458000000001</v>
      </c>
      <c r="L10" s="14">
        <v>3906.91</v>
      </c>
      <c r="M10" s="7"/>
      <c r="N10" s="12">
        <f t="shared" si="4"/>
        <v>-7.1169353017309384E-3</v>
      </c>
      <c r="O10" s="12">
        <f t="shared" si="0"/>
        <v>2.1882211509718582E-2</v>
      </c>
      <c r="P10" s="12">
        <f t="shared" si="0"/>
        <v>-1.2835491682201453E-2</v>
      </c>
      <c r="Q10" s="12">
        <f t="shared" si="0"/>
        <v>5.5884734115357448E-3</v>
      </c>
      <c r="R10" s="12">
        <f t="shared" si="0"/>
        <v>-1.4854859022880694E-2</v>
      </c>
      <c r="S10" s="12">
        <f t="shared" si="0"/>
        <v>-1.0273705131571635E-2</v>
      </c>
      <c r="T10" s="12">
        <f t="shared" si="0"/>
        <v>4.239144681938558E-2</v>
      </c>
      <c r="U10" s="12">
        <f t="shared" si="0"/>
        <v>4.4371100471953849E-3</v>
      </c>
      <c r="V10" s="12">
        <f t="shared" si="0"/>
        <v>-1.1844247102266369E-2</v>
      </c>
      <c r="W10" s="12">
        <f t="shared" si="0"/>
        <v>-7.4576758666019425E-3</v>
      </c>
      <c r="X10" s="12">
        <f t="shared" si="0"/>
        <v>-5.7730456236123702E-3</v>
      </c>
      <c r="Y10" s="12">
        <f t="shared" si="5"/>
        <v>-2.8326730511647703E-3</v>
      </c>
      <c r="Z10" s="12">
        <f t="shared" si="6"/>
        <v>8.6457908648021167E-6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N10" s="1">
        <v>42531</v>
      </c>
      <c r="AO10" s="19">
        <f t="shared" si="1"/>
        <v>100.55221334102895</v>
      </c>
      <c r="AP10" s="19">
        <f t="shared" si="2"/>
        <v>99.93788808463718</v>
      </c>
      <c r="AQ10" s="19">
        <f t="shared" si="3"/>
        <v>0.61432525639176561</v>
      </c>
    </row>
    <row r="11" spans="1:44" s="9" customFormat="1">
      <c r="A11" s="1">
        <v>41802</v>
      </c>
      <c r="B11" s="14">
        <v>1167.4948730000001</v>
      </c>
      <c r="C11" s="20">
        <v>78.974213000000006</v>
      </c>
      <c r="D11" s="14">
        <v>279.711365</v>
      </c>
      <c r="E11" s="14">
        <v>133.18931599999999</v>
      </c>
      <c r="F11" s="14">
        <v>1718.133057</v>
      </c>
      <c r="G11" s="14">
        <v>960.97326699999996</v>
      </c>
      <c r="H11" s="14">
        <v>24959.84375</v>
      </c>
      <c r="I11" s="14">
        <v>1012.110229</v>
      </c>
      <c r="J11" s="14">
        <v>4856.392578</v>
      </c>
      <c r="K11" s="14">
        <v>29.691458000000001</v>
      </c>
      <c r="L11" s="14">
        <v>3890.77</v>
      </c>
      <c r="M11" s="7"/>
      <c r="N11" s="12">
        <f t="shared" si="4"/>
        <v>0</v>
      </c>
      <c r="O11" s="12">
        <f t="shared" si="0"/>
        <v>-8.4677866184711711E-4</v>
      </c>
      <c r="P11" s="12">
        <f t="shared" si="0"/>
        <v>0</v>
      </c>
      <c r="Q11" s="12">
        <f t="shared" si="0"/>
        <v>0</v>
      </c>
      <c r="R11" s="12">
        <f t="shared" si="0"/>
        <v>0</v>
      </c>
      <c r="S11" s="12">
        <f t="shared" si="0"/>
        <v>0</v>
      </c>
      <c r="T11" s="12">
        <f t="shared" si="0"/>
        <v>-4.9815244164785819E-2</v>
      </c>
      <c r="U11" s="12">
        <f t="shared" si="0"/>
        <v>0</v>
      </c>
      <c r="V11" s="12">
        <f t="shared" si="0"/>
        <v>0</v>
      </c>
      <c r="W11" s="12">
        <f t="shared" si="0"/>
        <v>0</v>
      </c>
      <c r="X11" s="12">
        <f t="shared" si="0"/>
        <v>-4.1396987435751466E-3</v>
      </c>
      <c r="Y11" s="12">
        <f t="shared" si="5"/>
        <v>-2.5439802556061438E-3</v>
      </c>
      <c r="Z11" s="12">
        <f t="shared" si="6"/>
        <v>2.5463174928460805E-6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N11" s="1">
        <v>42534</v>
      </c>
      <c r="AO11" s="19">
        <f t="shared" si="1"/>
        <v>100.52108001735922</v>
      </c>
      <c r="AP11" s="19">
        <f t="shared" si="2"/>
        <v>99.639663335232299</v>
      </c>
      <c r="AQ11" s="19">
        <f t="shared" si="3"/>
        <v>0.88141668212692537</v>
      </c>
    </row>
    <row r="12" spans="1:44" s="9" customFormat="1">
      <c r="A12" s="1">
        <v>41803</v>
      </c>
      <c r="B12" s="14">
        <v>1149.736328</v>
      </c>
      <c r="C12" s="20">
        <v>78.133148000000006</v>
      </c>
      <c r="D12" s="14">
        <v>278.812927</v>
      </c>
      <c r="E12" s="14">
        <v>132.99896200000001</v>
      </c>
      <c r="F12" s="14">
        <v>1647.0277100000001</v>
      </c>
      <c r="G12" s="14">
        <v>961.546021</v>
      </c>
      <c r="H12" s="14">
        <v>24802.292969999999</v>
      </c>
      <c r="I12" s="14">
        <v>992.48468000000003</v>
      </c>
      <c r="J12" s="14">
        <v>4788.8500979999999</v>
      </c>
      <c r="K12" s="14">
        <v>29.963101999999999</v>
      </c>
      <c r="L12" s="14">
        <v>3863.13</v>
      </c>
      <c r="M12" s="7"/>
      <c r="N12" s="12">
        <f t="shared" si="4"/>
        <v>-1.5327683030102401E-2</v>
      </c>
      <c r="O12" s="12">
        <f t="shared" si="0"/>
        <v>-1.0706984441359375E-2</v>
      </c>
      <c r="P12" s="12">
        <f t="shared" si="0"/>
        <v>-3.2171878208116359E-3</v>
      </c>
      <c r="Q12" s="12">
        <f t="shared" si="0"/>
        <v>-1.4302209990473256E-3</v>
      </c>
      <c r="R12" s="12">
        <f t="shared" si="0"/>
        <v>-4.2265993757290329E-2</v>
      </c>
      <c r="S12" s="12">
        <f t="shared" si="0"/>
        <v>5.9583695260702926E-4</v>
      </c>
      <c r="T12" s="12">
        <f t="shared" si="0"/>
        <v>-6.3321761009496394E-3</v>
      </c>
      <c r="U12" s="12">
        <f t="shared" si="0"/>
        <v>-1.9581189178655416E-2</v>
      </c>
      <c r="V12" s="12">
        <f t="shared" si="0"/>
        <v>-1.4005574838891704E-2</v>
      </c>
      <c r="W12" s="12">
        <f t="shared" si="0"/>
        <v>9.1072963265377664E-3</v>
      </c>
      <c r="X12" s="12">
        <f t="shared" si="0"/>
        <v>-7.1293457673530462E-3</v>
      </c>
      <c r="Y12" s="12">
        <f t="shared" si="5"/>
        <v>-7.473622714263304E-3</v>
      </c>
      <c r="Z12" s="12">
        <f t="shared" si="6"/>
        <v>1.1852661617384847E-7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N12" s="1">
        <v>42535</v>
      </c>
      <c r="AO12" s="19">
        <f t="shared" si="1"/>
        <v>100.99098992023981</v>
      </c>
      <c r="AP12" s="19">
        <f t="shared" si="2"/>
        <v>99.351013676241138</v>
      </c>
      <c r="AQ12" s="19">
        <f t="shared" si="3"/>
        <v>1.6399762439986745</v>
      </c>
    </row>
    <row r="13" spans="1:44" s="9" customFormat="1">
      <c r="A13" s="1">
        <v>41806</v>
      </c>
      <c r="B13" s="14">
        <v>1133.4388429999999</v>
      </c>
      <c r="C13" s="20">
        <v>78.658821000000003</v>
      </c>
      <c r="D13" s="14">
        <v>276.38421599999998</v>
      </c>
      <c r="E13" s="14">
        <v>131.904663</v>
      </c>
      <c r="F13" s="14">
        <v>1627.5341800000001</v>
      </c>
      <c r="G13" s="14">
        <v>954.48260500000004</v>
      </c>
      <c r="H13" s="14">
        <v>24429.621090000001</v>
      </c>
      <c r="I13" s="14">
        <v>1001.804504</v>
      </c>
      <c r="J13" s="14">
        <v>4789.5839839999999</v>
      </c>
      <c r="K13" s="14">
        <v>29.938410000000001</v>
      </c>
      <c r="L13" s="14">
        <v>3841.28</v>
      </c>
      <c r="M13" s="7"/>
      <c r="N13" s="12">
        <f t="shared" si="4"/>
        <v>-1.4276400701004076E-2</v>
      </c>
      <c r="O13" s="12">
        <f t="shared" si="0"/>
        <v>6.7053813146987218E-3</v>
      </c>
      <c r="P13" s="12">
        <f t="shared" si="0"/>
        <v>-8.7490597635601058E-3</v>
      </c>
      <c r="Q13" s="12">
        <f t="shared" si="0"/>
        <v>-8.2619120418347645E-3</v>
      </c>
      <c r="R13" s="12">
        <f t="shared" si="0"/>
        <v>-1.190617916726357E-2</v>
      </c>
      <c r="S13" s="12">
        <f t="shared" si="0"/>
        <v>-7.373008839364547E-3</v>
      </c>
      <c r="T13" s="12">
        <f t="shared" si="0"/>
        <v>-1.5139732243943597E-2</v>
      </c>
      <c r="U13" s="12">
        <f t="shared" si="0"/>
        <v>9.3465801468257895E-3</v>
      </c>
      <c r="V13" s="12">
        <f t="shared" si="0"/>
        <v>1.5323715654417581E-4</v>
      </c>
      <c r="W13" s="12">
        <f t="shared" si="0"/>
        <v>-8.2441997118636642E-4</v>
      </c>
      <c r="X13" s="12">
        <f t="shared" si="0"/>
        <v>-5.6720913297572699E-3</v>
      </c>
      <c r="Y13" s="12">
        <f t="shared" si="5"/>
        <v>-4.3868417815959623E-3</v>
      </c>
      <c r="Z13" s="12">
        <f t="shared" si="6"/>
        <v>1.6518664010488454E-6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N13" s="1">
        <v>42536</v>
      </c>
      <c r="AO13" s="19">
        <f t="shared" si="1"/>
        <v>101.12307063363552</v>
      </c>
      <c r="AP13" s="19">
        <f t="shared" si="2"/>
        <v>99.779977861688124</v>
      </c>
      <c r="AQ13" s="19">
        <f t="shared" si="3"/>
        <v>1.3430927719473971</v>
      </c>
    </row>
    <row r="14" spans="1:44" s="9" customFormat="1">
      <c r="A14" s="1">
        <v>41807</v>
      </c>
      <c r="B14" s="14">
        <v>1137.21875</v>
      </c>
      <c r="C14" s="20">
        <v>78.276520000000005</v>
      </c>
      <c r="D14" s="14">
        <v>272.52407799999997</v>
      </c>
      <c r="E14" s="14">
        <v>133.094131</v>
      </c>
      <c r="F14" s="14">
        <v>1580.470703</v>
      </c>
      <c r="G14" s="14">
        <v>946.84667999999999</v>
      </c>
      <c r="H14" s="14">
        <v>24312.09375</v>
      </c>
      <c r="I14" s="14">
        <v>1004.403015</v>
      </c>
      <c r="J14" s="14">
        <v>4720.8676759999998</v>
      </c>
      <c r="K14" s="14">
        <v>29.872557</v>
      </c>
      <c r="L14" s="14">
        <v>3827.68</v>
      </c>
      <c r="M14" s="7"/>
      <c r="N14" s="12">
        <f t="shared" si="4"/>
        <v>3.3293531382388793E-3</v>
      </c>
      <c r="O14" s="12">
        <f t="shared" si="0"/>
        <v>-4.8720925929877871E-3</v>
      </c>
      <c r="P14" s="12">
        <f t="shared" si="0"/>
        <v>-1.4065014786087396E-2</v>
      </c>
      <c r="Q14" s="12">
        <f t="shared" si="0"/>
        <v>8.9772181250173388E-3</v>
      </c>
      <c r="R14" s="12">
        <f t="shared" si="0"/>
        <v>-2.9343380453494754E-2</v>
      </c>
      <c r="S14" s="12">
        <f t="shared" si="0"/>
        <v>-8.0322394590246846E-3</v>
      </c>
      <c r="T14" s="12">
        <f t="shared" si="0"/>
        <v>-4.8224633932225976E-3</v>
      </c>
      <c r="U14" s="12">
        <f t="shared" si="0"/>
        <v>2.5904722502627952E-3</v>
      </c>
      <c r="V14" s="12">
        <f t="shared" si="0"/>
        <v>-1.4450944347726119E-2</v>
      </c>
      <c r="W14" s="12">
        <f t="shared" si="0"/>
        <v>-2.2020385194558767E-3</v>
      </c>
      <c r="X14" s="12">
        <f t="shared" si="0"/>
        <v>-3.5467688596217762E-3</v>
      </c>
      <c r="Y14" s="12">
        <f t="shared" si="5"/>
        <v>-5.9784575335471695E-3</v>
      </c>
      <c r="Z14" s="12">
        <f t="shared" si="6"/>
        <v>5.9131098068970379E-6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N14" s="1">
        <v>42537</v>
      </c>
      <c r="AO14" s="19">
        <f t="shared" si="1"/>
        <v>101.46846170153692</v>
      </c>
      <c r="AP14" s="19">
        <f t="shared" si="2"/>
        <v>100.20984731271763</v>
      </c>
      <c r="AQ14" s="19">
        <f t="shared" si="3"/>
        <v>1.2586143888192964</v>
      </c>
    </row>
    <row r="15" spans="1:44" s="9" customFormat="1">
      <c r="A15" s="1">
        <v>41808</v>
      </c>
      <c r="B15" s="14">
        <v>1150.418091</v>
      </c>
      <c r="C15" s="20">
        <v>77.875099000000006</v>
      </c>
      <c r="D15" s="14">
        <v>274.43936200000002</v>
      </c>
      <c r="E15" s="14">
        <v>133.198792</v>
      </c>
      <c r="F15" s="14">
        <v>1610.7322999999999</v>
      </c>
      <c r="G15" s="14">
        <v>945.03332499999999</v>
      </c>
      <c r="H15" s="14">
        <v>24355.89258</v>
      </c>
      <c r="I15" s="14">
        <v>1038.9051509999999</v>
      </c>
      <c r="J15" s="14">
        <v>4729.814453</v>
      </c>
      <c r="K15" s="14">
        <v>30.317063999999998</v>
      </c>
      <c r="L15" s="14">
        <v>3869.3</v>
      </c>
      <c r="M15" s="7"/>
      <c r="N15" s="12">
        <f t="shared" si="4"/>
        <v>1.1539845171772121E-2</v>
      </c>
      <c r="O15" s="12">
        <f t="shared" si="0"/>
        <v>-5.1414373651267184E-3</v>
      </c>
      <c r="P15" s="12">
        <f t="shared" si="0"/>
        <v>7.0033632531404785E-3</v>
      </c>
      <c r="Q15" s="12">
        <f t="shared" si="0"/>
        <v>7.8605923289275475E-4</v>
      </c>
      <c r="R15" s="12">
        <f t="shared" si="0"/>
        <v>1.8966204343702976E-2</v>
      </c>
      <c r="S15" s="12">
        <f t="shared" si="0"/>
        <v>-1.9169879173348342E-3</v>
      </c>
      <c r="T15" s="12">
        <f t="shared" si="0"/>
        <v>1.7999035968916037E-3</v>
      </c>
      <c r="U15" s="12">
        <f t="shared" si="0"/>
        <v>3.3774069121945333E-2</v>
      </c>
      <c r="V15" s="12">
        <f t="shared" si="0"/>
        <v>1.8933616749759726E-3</v>
      </c>
      <c r="W15" s="12">
        <f t="shared" si="0"/>
        <v>1.4770489462974486E-2</v>
      </c>
      <c r="X15" s="12">
        <f t="shared" si="0"/>
        <v>1.0814736598086521E-2</v>
      </c>
      <c r="Y15" s="12">
        <f t="shared" si="5"/>
        <v>9.6142395087450896E-3</v>
      </c>
      <c r="Z15" s="12">
        <f t="shared" si="6"/>
        <v>1.4411932615172499E-6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N15" s="1">
        <v>42538</v>
      </c>
      <c r="AO15" s="19">
        <f t="shared" si="1"/>
        <v>101.57276327317568</v>
      </c>
      <c r="AP15" s="19">
        <f t="shared" si="2"/>
        <v>100.24226233889507</v>
      </c>
      <c r="AQ15" s="19">
        <f t="shared" si="3"/>
        <v>1.3305009342806073</v>
      </c>
    </row>
    <row r="16" spans="1:44" s="9" customFormat="1">
      <c r="A16" s="1">
        <v>41809</v>
      </c>
      <c r="B16" s="14">
        <v>1160.12085</v>
      </c>
      <c r="C16" s="20">
        <v>77.932441999999995</v>
      </c>
      <c r="D16" s="14">
        <v>276.10788000000002</v>
      </c>
      <c r="E16" s="14">
        <v>132.74205000000001</v>
      </c>
      <c r="F16" s="14">
        <v>1615.095337</v>
      </c>
      <c r="G16" s="14">
        <v>949.51928699999996</v>
      </c>
      <c r="H16" s="14">
        <v>24352.820309999999</v>
      </c>
      <c r="I16" s="14">
        <v>1029.674927</v>
      </c>
      <c r="J16" s="14">
        <v>4729.4477539999998</v>
      </c>
      <c r="K16" s="14">
        <v>30.629861999999999</v>
      </c>
      <c r="L16" s="14">
        <v>3893.56</v>
      </c>
      <c r="M16" s="7"/>
      <c r="N16" s="12">
        <f t="shared" si="4"/>
        <v>8.3987470308011687E-3</v>
      </c>
      <c r="O16" s="12">
        <f t="shared" si="0"/>
        <v>7.3607480383837247E-4</v>
      </c>
      <c r="P16" s="12">
        <f t="shared" si="0"/>
        <v>6.0613258267745882E-3</v>
      </c>
      <c r="Q16" s="12">
        <f t="shared" si="0"/>
        <v>-3.4349176729952012E-3</v>
      </c>
      <c r="R16" s="12">
        <f t="shared" si="0"/>
        <v>2.7050668240661897E-3</v>
      </c>
      <c r="S16" s="12">
        <f t="shared" si="0"/>
        <v>4.7356514200193262E-3</v>
      </c>
      <c r="T16" s="12">
        <f t="shared" si="0"/>
        <v>-1.261486835430749E-4</v>
      </c>
      <c r="U16" s="12">
        <f t="shared" si="0"/>
        <v>-8.9242716373652553E-3</v>
      </c>
      <c r="V16" s="12">
        <f t="shared" si="0"/>
        <v>-7.7532262487122237E-5</v>
      </c>
      <c r="W16" s="12">
        <f t="shared" si="0"/>
        <v>1.0264693135267577E-2</v>
      </c>
      <c r="X16" s="12">
        <f t="shared" si="0"/>
        <v>6.2502940871624153E-3</v>
      </c>
      <c r="Y16" s="12">
        <f t="shared" si="5"/>
        <v>3.3741232505903416E-3</v>
      </c>
      <c r="Z16" s="12">
        <f t="shared" si="6"/>
        <v>8.2723586811477015E-6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N16" s="1">
        <v>42541</v>
      </c>
      <c r="AO16" s="19">
        <f t="shared" si="1"/>
        <v>101.78329639296511</v>
      </c>
      <c r="AP16" s="19">
        <f t="shared" si="2"/>
        <v>100.18282067855054</v>
      </c>
      <c r="AQ16" s="19">
        <f t="shared" si="3"/>
        <v>1.6004757144145714</v>
      </c>
    </row>
    <row r="17" spans="1:43" s="9" customFormat="1">
      <c r="A17" s="1">
        <v>41810</v>
      </c>
      <c r="B17" s="14">
        <v>1131.071899</v>
      </c>
      <c r="C17" s="20">
        <v>77.999343999999994</v>
      </c>
      <c r="D17" s="14">
        <v>276.31512500000002</v>
      </c>
      <c r="E17" s="14">
        <v>132.18064899999999</v>
      </c>
      <c r="F17" s="14">
        <v>1595.6944579999999</v>
      </c>
      <c r="G17" s="14">
        <v>950.71276899999998</v>
      </c>
      <c r="H17" s="14">
        <v>24128.38867</v>
      </c>
      <c r="I17" s="14">
        <v>1028.778198</v>
      </c>
      <c r="J17" s="14">
        <v>4758.3427730000003</v>
      </c>
      <c r="K17" s="14">
        <v>30.070112000000002</v>
      </c>
      <c r="L17" s="14">
        <v>3870.2</v>
      </c>
      <c r="M17" s="7"/>
      <c r="N17" s="12">
        <f t="shared" si="4"/>
        <v>-2.5358414436916662E-2</v>
      </c>
      <c r="O17" s="12">
        <f t="shared" si="0"/>
        <v>8.580932191097298E-4</v>
      </c>
      <c r="P17" s="12">
        <f t="shared" si="0"/>
        <v>7.503127416741347E-4</v>
      </c>
      <c r="Q17" s="12">
        <f t="shared" si="0"/>
        <v>-4.2382313215961207E-3</v>
      </c>
      <c r="R17" s="12">
        <f t="shared" si="0"/>
        <v>-1.208494878613031E-2</v>
      </c>
      <c r="S17" s="12">
        <f t="shared" si="0"/>
        <v>1.2561435885307815E-3</v>
      </c>
      <c r="T17" s="12">
        <f t="shared" si="0"/>
        <v>-9.2585662746131892E-3</v>
      </c>
      <c r="U17" s="12">
        <f t="shared" si="0"/>
        <v>-8.7126497643788786E-4</v>
      </c>
      <c r="V17" s="12">
        <f t="shared" si="0"/>
        <v>6.0910089134919836E-3</v>
      </c>
      <c r="W17" s="12">
        <f t="shared" si="0"/>
        <v>-1.8443693811656777E-2</v>
      </c>
      <c r="X17" s="12">
        <f t="shared" si="0"/>
        <v>-6.0177209224730492E-3</v>
      </c>
      <c r="Y17" s="12">
        <f t="shared" si="5"/>
        <v>-7.4858186094321913E-3</v>
      </c>
      <c r="Z17" s="12">
        <f t="shared" si="6"/>
        <v>2.1553108184547834E-6</v>
      </c>
      <c r="AB17" s="7"/>
      <c r="AC17" s="7"/>
      <c r="AD17" s="7"/>
      <c r="AE17" s="7"/>
      <c r="AF17" s="7"/>
      <c r="AG17" s="7"/>
      <c r="AH17" s="7"/>
      <c r="AI17" s="7"/>
      <c r="AJ17" s="7"/>
      <c r="AK17" s="7"/>
      <c r="AN17" s="1">
        <v>42542</v>
      </c>
      <c r="AO17" s="19">
        <f t="shared" si="1"/>
        <v>101.89091130502206</v>
      </c>
      <c r="AP17" s="19">
        <f t="shared" si="2"/>
        <v>100.46081919869386</v>
      </c>
      <c r="AQ17" s="19">
        <f t="shared" si="3"/>
        <v>1.4300921063282033</v>
      </c>
    </row>
    <row r="18" spans="1:43" s="9" customFormat="1">
      <c r="A18" s="1">
        <v>41813</v>
      </c>
      <c r="B18" s="14">
        <v>1137.6960449999999</v>
      </c>
      <c r="C18" s="20">
        <v>78.343413999999996</v>
      </c>
      <c r="D18" s="14">
        <v>276.43356299999999</v>
      </c>
      <c r="E18" s="14">
        <v>132.56126399999999</v>
      </c>
      <c r="F18" s="14">
        <v>1714.234375</v>
      </c>
      <c r="G18" s="14">
        <v>951.32293700000002</v>
      </c>
      <c r="H18" s="14">
        <v>24531.083979999999</v>
      </c>
      <c r="I18" s="14">
        <v>1015.336304</v>
      </c>
      <c r="J18" s="14">
        <v>4766.8491210000002</v>
      </c>
      <c r="K18" s="14">
        <v>30.053647999999999</v>
      </c>
      <c r="L18" s="14">
        <v>3879.98</v>
      </c>
      <c r="M18" s="7"/>
      <c r="N18" s="12">
        <f t="shared" si="4"/>
        <v>5.8394379562616838E-3</v>
      </c>
      <c r="O18" s="12">
        <f t="shared" si="0"/>
        <v>4.4014901601707474E-3</v>
      </c>
      <c r="P18" s="12">
        <f t="shared" si="0"/>
        <v>4.2854195544486754E-4</v>
      </c>
      <c r="Q18" s="12">
        <f t="shared" si="0"/>
        <v>2.8753683761102398E-3</v>
      </c>
      <c r="R18" s="12">
        <f t="shared" si="0"/>
        <v>7.1657514023272278E-2</v>
      </c>
      <c r="S18" s="12">
        <f t="shared" si="0"/>
        <v>6.4159470719308144E-4</v>
      </c>
      <c r="T18" s="12">
        <f t="shared" si="0"/>
        <v>1.6551946899286605E-2</v>
      </c>
      <c r="U18" s="12">
        <f t="shared" si="0"/>
        <v>-1.3151990992130444E-2</v>
      </c>
      <c r="V18" s="12">
        <f t="shared" si="0"/>
        <v>1.786074308208461E-3</v>
      </c>
      <c r="W18" s="12">
        <f t="shared" si="0"/>
        <v>-5.4767035233738983E-4</v>
      </c>
      <c r="X18" s="12">
        <f t="shared" si="0"/>
        <v>2.5238136898118211E-3</v>
      </c>
      <c r="Y18" s="12">
        <f t="shared" si="5"/>
        <v>6.8168084145092582E-3</v>
      </c>
      <c r="Z18" s="12">
        <f t="shared" si="6"/>
        <v>1.8429803706280025E-5</v>
      </c>
      <c r="AB18" s="7"/>
      <c r="AC18" s="7"/>
      <c r="AD18" s="7"/>
      <c r="AE18" s="7"/>
      <c r="AF18" s="7"/>
      <c r="AG18" s="7"/>
      <c r="AH18" s="7"/>
      <c r="AI18" s="7"/>
      <c r="AJ18" s="7"/>
      <c r="AK18" s="7"/>
      <c r="AN18" s="1">
        <v>42543</v>
      </c>
      <c r="AO18" s="19">
        <f t="shared" si="1"/>
        <v>102.62309577219196</v>
      </c>
      <c r="AP18" s="19">
        <f t="shared" si="2"/>
        <v>100.21483038421862</v>
      </c>
      <c r="AQ18" s="19">
        <f t="shared" si="3"/>
        <v>2.4082653879733442</v>
      </c>
    </row>
    <row r="19" spans="1:43" s="9" customFormat="1">
      <c r="A19" s="1">
        <v>41814</v>
      </c>
      <c r="B19" s="14">
        <v>1149.0932620000001</v>
      </c>
      <c r="C19" s="20">
        <v>78.410324000000003</v>
      </c>
      <c r="D19" s="14">
        <v>276.44345099999998</v>
      </c>
      <c r="E19" s="14">
        <v>132.732529</v>
      </c>
      <c r="F19" s="14">
        <v>1743.9389650000001</v>
      </c>
      <c r="G19" s="14">
        <v>948.23065199999996</v>
      </c>
      <c r="H19" s="14">
        <v>24835.382809999999</v>
      </c>
      <c r="I19" s="14">
        <v>1016.501221</v>
      </c>
      <c r="J19" s="14">
        <v>4801.0239259999998</v>
      </c>
      <c r="K19" s="14">
        <v>30.333523</v>
      </c>
      <c r="L19" s="14">
        <v>3902.03</v>
      </c>
      <c r="M19" s="7"/>
      <c r="N19" s="12">
        <f t="shared" si="4"/>
        <v>9.9679592991927055E-3</v>
      </c>
      <c r="O19" s="12">
        <f t="shared" si="0"/>
        <v>8.5369580231191657E-4</v>
      </c>
      <c r="P19" s="12">
        <f t="shared" si="0"/>
        <v>3.5769256997989875E-5</v>
      </c>
      <c r="Q19" s="12">
        <f t="shared" si="0"/>
        <v>1.2911347970511427E-3</v>
      </c>
      <c r="R19" s="12">
        <f t="shared" si="0"/>
        <v>1.717977537377394E-2</v>
      </c>
      <c r="S19" s="12">
        <f t="shared" si="0"/>
        <v>-3.2558046790498369E-3</v>
      </c>
      <c r="T19" s="12">
        <f t="shared" si="0"/>
        <v>1.232831530828348E-2</v>
      </c>
      <c r="U19" s="12">
        <f t="shared" si="0"/>
        <v>1.1466636611504593E-3</v>
      </c>
      <c r="V19" s="12">
        <f t="shared" si="0"/>
        <v>7.1436880834118257E-3</v>
      </c>
      <c r="W19" s="12">
        <f t="shared" si="0"/>
        <v>9.2694192927800564E-3</v>
      </c>
      <c r="X19" s="12">
        <f t="shared" si="0"/>
        <v>5.6669315535836087E-3</v>
      </c>
      <c r="Y19" s="12">
        <f t="shared" si="5"/>
        <v>5.6316144345955003E-3</v>
      </c>
      <c r="Z19" s="12">
        <f t="shared" si="6"/>
        <v>1.2472988936202081E-9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N19" s="1">
        <v>42544</v>
      </c>
      <c r="AO19" s="19">
        <f t="shared" si="1"/>
        <v>101.15684305940964</v>
      </c>
      <c r="AP19" s="19">
        <f t="shared" si="2"/>
        <v>100.99542210021738</v>
      </c>
      <c r="AQ19" s="19">
        <f t="shared" si="3"/>
        <v>0.16142095919225596</v>
      </c>
    </row>
    <row r="20" spans="1:43" s="9" customFormat="1">
      <c r="A20" s="1">
        <v>41815</v>
      </c>
      <c r="B20" s="14">
        <v>1159.126953</v>
      </c>
      <c r="C20" s="20">
        <v>77.483238</v>
      </c>
      <c r="D20" s="14">
        <v>275.416718</v>
      </c>
      <c r="E20" s="14">
        <v>132.247253</v>
      </c>
      <c r="F20" s="14">
        <v>1691.3061520000001</v>
      </c>
      <c r="G20" s="14">
        <v>940.26068099999998</v>
      </c>
      <c r="H20" s="14">
        <v>24969.058590000001</v>
      </c>
      <c r="I20" s="14">
        <v>1008.794067</v>
      </c>
      <c r="J20" s="14">
        <v>4862.919922</v>
      </c>
      <c r="K20" s="14">
        <v>30.366451000000001</v>
      </c>
      <c r="L20" s="14">
        <v>3893.83</v>
      </c>
      <c r="M20" s="7"/>
      <c r="N20" s="12">
        <f t="shared" si="4"/>
        <v>8.6939314836276156E-3</v>
      </c>
      <c r="O20" s="12">
        <f t="shared" ref="O20:O83" si="7">LN(C20/C19)</f>
        <v>-1.1893973264693644E-2</v>
      </c>
      <c r="P20" s="12">
        <f t="shared" ref="P20:P83" si="8">LN(D20/D19)</f>
        <v>-3.7209939848404754E-3</v>
      </c>
      <c r="Q20" s="12">
        <f t="shared" ref="Q20:Q83" si="9">LN(E20/E19)</f>
        <v>-3.6627439185231004E-3</v>
      </c>
      <c r="R20" s="12">
        <f t="shared" ref="R20:R83" si="10">LN(F20/F19)</f>
        <v>-3.0645226311445905E-2</v>
      </c>
      <c r="S20" s="12">
        <f t="shared" ref="S20:S83" si="11">LN(G20/G19)</f>
        <v>-8.4406194282481486E-3</v>
      </c>
      <c r="T20" s="12">
        <f t="shared" ref="T20:T83" si="12">LN(H20/H19)</f>
        <v>5.3680393651898773E-3</v>
      </c>
      <c r="U20" s="12">
        <f t="shared" ref="U20:U83" si="13">LN(I20/I19)</f>
        <v>-7.610930859829613E-3</v>
      </c>
      <c r="V20" s="12">
        <f t="shared" ref="V20:V83" si="14">LN(J20/J19)</f>
        <v>1.2809851414542231E-2</v>
      </c>
      <c r="W20" s="12">
        <f t="shared" ref="W20:W83" si="15">LN(K20/K19)</f>
        <v>1.0849429105180813E-3</v>
      </c>
      <c r="X20" s="12">
        <f t="shared" ref="X20:X83" si="16">LN(L20/L19)</f>
        <v>-2.1036814473515053E-3</v>
      </c>
      <c r="Y20" s="12">
        <f t="shared" si="5"/>
        <v>-3.098357952999382E-3</v>
      </c>
      <c r="Z20" s="12">
        <f t="shared" si="6"/>
        <v>9.8938135088787064E-7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N20" s="1">
        <v>42545</v>
      </c>
      <c r="AO20" s="19">
        <f t="shared" si="1"/>
        <v>100.41069721536617</v>
      </c>
      <c r="AP20" s="19">
        <f t="shared" si="2"/>
        <v>99.063210543438274</v>
      </c>
      <c r="AQ20" s="19">
        <f t="shared" si="3"/>
        <v>1.3474866719278964</v>
      </c>
    </row>
    <row r="21" spans="1:43" s="9" customFormat="1">
      <c r="A21" s="1">
        <v>41816</v>
      </c>
      <c r="B21" s="14">
        <v>1159.9064940000001</v>
      </c>
      <c r="C21" s="20">
        <v>77.359001000000006</v>
      </c>
      <c r="D21" s="14">
        <v>278.72409099999999</v>
      </c>
      <c r="E21" s="14">
        <v>132.19967700000001</v>
      </c>
      <c r="F21" s="14">
        <v>1707.643677</v>
      </c>
      <c r="G21" s="14">
        <v>942.79956100000004</v>
      </c>
      <c r="H21" s="14">
        <v>24589.45117</v>
      </c>
      <c r="I21" s="14">
        <v>1001.714905</v>
      </c>
      <c r="J21" s="14">
        <v>4957.669922</v>
      </c>
      <c r="K21" s="14">
        <v>30.135964999999999</v>
      </c>
      <c r="L21" s="14">
        <v>3886.91</v>
      </c>
      <c r="M21" s="7"/>
      <c r="N21" s="12">
        <f t="shared" si="4"/>
        <v>6.722982200798917E-4</v>
      </c>
      <c r="O21" s="12">
        <f t="shared" si="7"/>
        <v>-1.604691684412447E-3</v>
      </c>
      <c r="P21" s="12">
        <f t="shared" si="8"/>
        <v>1.1937082487243449E-2</v>
      </c>
      <c r="Q21" s="12">
        <f t="shared" si="9"/>
        <v>-3.598151093172441E-4</v>
      </c>
      <c r="R21" s="12">
        <f t="shared" si="10"/>
        <v>9.6133521488743975E-3</v>
      </c>
      <c r="S21" s="12">
        <f t="shared" si="11"/>
        <v>2.6965483969137254E-3</v>
      </c>
      <c r="T21" s="12">
        <f t="shared" si="12"/>
        <v>-1.5319865195424913E-2</v>
      </c>
      <c r="U21" s="12">
        <f t="shared" si="13"/>
        <v>-7.042188176852396E-3</v>
      </c>
      <c r="V21" s="12">
        <f t="shared" si="14"/>
        <v>1.9296792072214283E-2</v>
      </c>
      <c r="W21" s="12">
        <f t="shared" si="15"/>
        <v>-7.6191044995432564E-3</v>
      </c>
      <c r="X21" s="12">
        <f t="shared" si="16"/>
        <v>-1.7787515903496534E-3</v>
      </c>
      <c r="Y21" s="12">
        <f t="shared" si="5"/>
        <v>1.057925148976148E-3</v>
      </c>
      <c r="Z21" s="12">
        <f t="shared" si="6"/>
        <v>8.0467349234320598E-6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N21" s="1">
        <v>42549</v>
      </c>
      <c r="AO21" s="19">
        <f t="shared" si="1"/>
        <v>101.48807881448799</v>
      </c>
      <c r="AP21" s="19">
        <f t="shared" si="2"/>
        <v>97.83680929065136</v>
      </c>
      <c r="AQ21" s="19">
        <f t="shared" si="3"/>
        <v>3.6512695238366319</v>
      </c>
    </row>
    <row r="22" spans="1:43" s="9" customFormat="1">
      <c r="A22" s="1">
        <v>41817</v>
      </c>
      <c r="B22" s="14">
        <v>1168.86853</v>
      </c>
      <c r="C22" s="20">
        <v>73.813125999999997</v>
      </c>
      <c r="D22" s="14">
        <v>280.56039399999997</v>
      </c>
      <c r="E22" s="14">
        <v>131.99984699999999</v>
      </c>
      <c r="F22" s="14">
        <v>1687.500366</v>
      </c>
      <c r="G22" s="14">
        <v>952.57312000000002</v>
      </c>
      <c r="H22" s="14">
        <v>24444.978520000001</v>
      </c>
      <c r="I22" s="14">
        <v>1000.1915279999999</v>
      </c>
      <c r="J22" s="14">
        <v>4913.5942379999997</v>
      </c>
      <c r="K22" s="14">
        <v>30.242977</v>
      </c>
      <c r="L22" s="14">
        <v>3874.47</v>
      </c>
      <c r="M22" s="7"/>
      <c r="N22" s="12">
        <f t="shared" si="4"/>
        <v>7.6968192727469107E-3</v>
      </c>
      <c r="O22" s="12">
        <f t="shared" si="7"/>
        <v>-4.6920362541224829E-2</v>
      </c>
      <c r="P22" s="12">
        <f t="shared" si="8"/>
        <v>6.5666387958466113E-3</v>
      </c>
      <c r="Q22" s="12">
        <f t="shared" si="9"/>
        <v>-1.5127206520351168E-3</v>
      </c>
      <c r="R22" s="12">
        <f t="shared" si="10"/>
        <v>-1.1866092925361633E-2</v>
      </c>
      <c r="S22" s="12">
        <f t="shared" si="11"/>
        <v>1.0313165031078996E-2</v>
      </c>
      <c r="T22" s="12">
        <f t="shared" si="12"/>
        <v>-5.8927194206410691E-3</v>
      </c>
      <c r="U22" s="12">
        <f t="shared" si="13"/>
        <v>-1.5219265685280266E-3</v>
      </c>
      <c r="V22" s="12">
        <f t="shared" si="14"/>
        <v>-8.9301585281308677E-3</v>
      </c>
      <c r="W22" s="12">
        <f t="shared" si="15"/>
        <v>3.5446832456418813E-3</v>
      </c>
      <c r="X22" s="12">
        <f t="shared" si="16"/>
        <v>-3.2056182412850756E-3</v>
      </c>
      <c r="Y22" s="12">
        <f t="shared" si="5"/>
        <v>-2.0229599963599723E-3</v>
      </c>
      <c r="Z22" s="12">
        <f t="shared" si="6"/>
        <v>1.3986805242893256E-6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  <c r="AN22" s="1">
        <v>42550</v>
      </c>
      <c r="AO22" s="19">
        <f t="shared" si="1"/>
        <v>101.93147898130442</v>
      </c>
      <c r="AP22" s="19">
        <f t="shared" si="2"/>
        <v>98.826476326869738</v>
      </c>
      <c r="AQ22" s="19">
        <f t="shared" si="3"/>
        <v>3.1050026544346849</v>
      </c>
    </row>
    <row r="23" spans="1:43" s="9" customFormat="1">
      <c r="A23" s="1">
        <v>41820</v>
      </c>
      <c r="B23" s="14">
        <v>1178.317505</v>
      </c>
      <c r="C23" s="20">
        <v>72.99118</v>
      </c>
      <c r="D23" s="14">
        <v>283.067993</v>
      </c>
      <c r="E23" s="14">
        <v>132.075943</v>
      </c>
      <c r="F23" s="14">
        <v>1690.470703</v>
      </c>
      <c r="G23" s="14">
        <v>963.83270300000004</v>
      </c>
      <c r="H23" s="14">
        <v>24583.306639999999</v>
      </c>
      <c r="I23" s="14">
        <v>1004.67218</v>
      </c>
      <c r="J23" s="14">
        <v>4897.3139650000003</v>
      </c>
      <c r="K23" s="14">
        <v>30.037188</v>
      </c>
      <c r="L23" s="14">
        <v>3875.73</v>
      </c>
      <c r="M23" s="7"/>
      <c r="N23" s="12">
        <f t="shared" si="4"/>
        <v>8.0513652542139359E-3</v>
      </c>
      <c r="O23" s="12">
        <f t="shared" si="7"/>
        <v>-1.1197962938939796E-2</v>
      </c>
      <c r="P23" s="12">
        <f t="shared" si="8"/>
        <v>8.8981165713229605E-3</v>
      </c>
      <c r="Q23" s="12">
        <f t="shared" si="9"/>
        <v>5.7631941274323818E-4</v>
      </c>
      <c r="R23" s="12">
        <f t="shared" si="10"/>
        <v>1.7586519865892415E-3</v>
      </c>
      <c r="S23" s="12">
        <f t="shared" si="11"/>
        <v>1.1750864485463025E-2</v>
      </c>
      <c r="T23" s="12">
        <f t="shared" si="12"/>
        <v>5.6428033978006848E-3</v>
      </c>
      <c r="U23" s="12">
        <f t="shared" si="13"/>
        <v>4.4697895842372663E-3</v>
      </c>
      <c r="V23" s="12">
        <f t="shared" si="14"/>
        <v>-3.3188136320154988E-3</v>
      </c>
      <c r="W23" s="12">
        <f t="shared" si="15"/>
        <v>-6.8277782406493499E-3</v>
      </c>
      <c r="X23" s="12">
        <f t="shared" si="16"/>
        <v>3.251529021447653E-4</v>
      </c>
      <c r="Y23" s="12">
        <f t="shared" si="5"/>
        <v>1.3424851347651212E-3</v>
      </c>
      <c r="Z23" s="12">
        <f t="shared" si="6"/>
        <v>1.0349648715283177E-6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N23" s="1">
        <v>42551</v>
      </c>
      <c r="AO23" s="19">
        <f t="shared" si="1"/>
        <v>102.78499635609818</v>
      </c>
      <c r="AP23" s="19">
        <f t="shared" si="2"/>
        <v>99.534649433326734</v>
      </c>
      <c r="AQ23" s="19">
        <f t="shared" si="3"/>
        <v>3.2503469227714419</v>
      </c>
    </row>
    <row r="24" spans="1:43" s="9" customFormat="1">
      <c r="A24" s="1">
        <v>41821</v>
      </c>
      <c r="B24" s="14">
        <v>1200.527832</v>
      </c>
      <c r="C24" s="20">
        <v>72.217010000000002</v>
      </c>
      <c r="D24" s="14">
        <v>283.33459499999998</v>
      </c>
      <c r="E24" s="14">
        <v>132.256775</v>
      </c>
      <c r="F24" s="14">
        <v>1689.9140629999999</v>
      </c>
      <c r="G24" s="14">
        <v>972.33105499999999</v>
      </c>
      <c r="H24" s="14">
        <v>24590.240229999999</v>
      </c>
      <c r="I24" s="14">
        <v>995.62085000000002</v>
      </c>
      <c r="J24" s="14">
        <v>4840.185547</v>
      </c>
      <c r="K24" s="14">
        <v>29.642067000000001</v>
      </c>
      <c r="L24" s="14">
        <v>3871.02</v>
      </c>
      <c r="M24" s="7"/>
      <c r="N24" s="12">
        <f t="shared" si="4"/>
        <v>1.8673742308407695E-2</v>
      </c>
      <c r="O24" s="12">
        <f t="shared" si="7"/>
        <v>-1.0662998212657026E-2</v>
      </c>
      <c r="P24" s="12">
        <f t="shared" si="8"/>
        <v>9.4138701106619681E-4</v>
      </c>
      <c r="Q24" s="12">
        <f t="shared" si="9"/>
        <v>1.3682152521882777E-3</v>
      </c>
      <c r="R24" s="12">
        <f t="shared" si="10"/>
        <v>-3.2933529379839473E-4</v>
      </c>
      <c r="S24" s="12">
        <f t="shared" si="11"/>
        <v>8.7786030919559544E-3</v>
      </c>
      <c r="T24" s="12">
        <f t="shared" si="12"/>
        <v>2.8200487812211818E-4</v>
      </c>
      <c r="U24" s="12">
        <f t="shared" si="13"/>
        <v>-9.0500658076352446E-3</v>
      </c>
      <c r="V24" s="12">
        <f t="shared" si="14"/>
        <v>-1.1733828257336796E-2</v>
      </c>
      <c r="W24" s="12">
        <f t="shared" si="15"/>
        <v>-1.3241679153921283E-2</v>
      </c>
      <c r="X24" s="12">
        <f t="shared" si="16"/>
        <v>-1.2159939536881706E-3</v>
      </c>
      <c r="Y24" s="12">
        <f t="shared" si="5"/>
        <v>-2.6861968143179014E-3</v>
      </c>
      <c r="Z24" s="12">
        <f t="shared" si="6"/>
        <v>2.1614964514038436E-6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  <c r="AN24" s="1">
        <v>42552</v>
      </c>
      <c r="AO24" s="19">
        <f t="shared" si="1"/>
        <v>102.77632324864588</v>
      </c>
      <c r="AP24" s="19">
        <f t="shared" si="2"/>
        <v>99.770198744683853</v>
      </c>
      <c r="AQ24" s="19">
        <f t="shared" si="3"/>
        <v>3.0061245039620275</v>
      </c>
    </row>
    <row r="25" spans="1:43" s="9" customFormat="1">
      <c r="A25" s="1">
        <v>41822</v>
      </c>
      <c r="B25" s="14">
        <v>1231.7978519999999</v>
      </c>
      <c r="C25" s="20">
        <v>71.528869999999998</v>
      </c>
      <c r="D25" s="14">
        <v>282.52508499999999</v>
      </c>
      <c r="E25" s="14">
        <v>133.17979399999999</v>
      </c>
      <c r="F25" s="14">
        <v>1707.0866699999999</v>
      </c>
      <c r="G25" s="14">
        <v>975.57446300000004</v>
      </c>
      <c r="H25" s="14">
        <v>24741.644530000001</v>
      </c>
      <c r="I25" s="14">
        <v>1002.790405</v>
      </c>
      <c r="J25" s="14">
        <v>4871.2797849999997</v>
      </c>
      <c r="K25" s="14">
        <v>29.502132</v>
      </c>
      <c r="L25" s="14">
        <v>3887.72</v>
      </c>
      <c r="M25" s="7"/>
      <c r="N25" s="12">
        <f t="shared" si="4"/>
        <v>2.5713450395806189E-2</v>
      </c>
      <c r="O25" s="12">
        <f t="shared" si="7"/>
        <v>-9.5744692903146945E-3</v>
      </c>
      <c r="P25" s="12">
        <f t="shared" si="8"/>
        <v>-2.8611706430142791E-3</v>
      </c>
      <c r="Q25" s="12">
        <f t="shared" si="9"/>
        <v>6.9547517427628325E-3</v>
      </c>
      <c r="R25" s="12">
        <f t="shared" si="10"/>
        <v>1.0110538463647258E-2</v>
      </c>
      <c r="S25" s="12">
        <f t="shared" si="11"/>
        <v>3.3301522763343333E-3</v>
      </c>
      <c r="T25" s="12">
        <f t="shared" si="12"/>
        <v>6.138211670445955E-3</v>
      </c>
      <c r="U25" s="12">
        <f t="shared" si="13"/>
        <v>7.1752856097547831E-3</v>
      </c>
      <c r="V25" s="12">
        <f t="shared" si="14"/>
        <v>6.4036359483458545E-3</v>
      </c>
      <c r="W25" s="12">
        <f t="shared" si="15"/>
        <v>-4.7320029177124242E-3</v>
      </c>
      <c r="X25" s="12">
        <f t="shared" si="16"/>
        <v>4.3048293382018168E-3</v>
      </c>
      <c r="Y25" s="12">
        <f t="shared" si="5"/>
        <v>3.7924040038981978E-3</v>
      </c>
      <c r="Z25" s="12">
        <f t="shared" si="6"/>
        <v>2.6257972323617572E-7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  <c r="AN25" s="1">
        <v>42555</v>
      </c>
      <c r="AO25" s="19">
        <f t="shared" si="1"/>
        <v>102.49279301677144</v>
      </c>
      <c r="AP25" s="19">
        <f t="shared" si="2"/>
        <v>99.657614673918133</v>
      </c>
      <c r="AQ25" s="19">
        <f t="shared" si="3"/>
        <v>2.8351783428533111</v>
      </c>
    </row>
    <row r="26" spans="1:43" s="9" customFormat="1">
      <c r="A26" s="1">
        <v>41823</v>
      </c>
      <c r="B26" s="14">
        <v>1235.012573</v>
      </c>
      <c r="C26" s="20">
        <v>72.006743999999998</v>
      </c>
      <c r="D26" s="14">
        <v>281.13296500000001</v>
      </c>
      <c r="E26" s="14">
        <v>135.06384299999999</v>
      </c>
      <c r="F26" s="14">
        <v>1709.4073490000001</v>
      </c>
      <c r="G26" s="14">
        <v>968.79888900000003</v>
      </c>
      <c r="H26" s="14">
        <v>24482.634770000001</v>
      </c>
      <c r="I26" s="14">
        <v>975.27844200000004</v>
      </c>
      <c r="J26" s="14">
        <v>4934.6420900000003</v>
      </c>
      <c r="K26" s="14">
        <v>29.584444000000001</v>
      </c>
      <c r="L26" s="14">
        <v>3893.48</v>
      </c>
      <c r="M26" s="7"/>
      <c r="N26" s="12">
        <f t="shared" si="4"/>
        <v>2.6063801152114143E-3</v>
      </c>
      <c r="O26" s="12">
        <f t="shared" si="7"/>
        <v>6.658636868218373E-3</v>
      </c>
      <c r="P26" s="12">
        <f t="shared" si="8"/>
        <v>-4.9396006341175802E-3</v>
      </c>
      <c r="Q26" s="12">
        <f t="shared" si="9"/>
        <v>1.4047527859838978E-2</v>
      </c>
      <c r="R26" s="12">
        <f t="shared" si="10"/>
        <v>1.3585150999871354E-3</v>
      </c>
      <c r="S26" s="12">
        <f t="shared" si="11"/>
        <v>-6.9694448537152322E-3</v>
      </c>
      <c r="T26" s="12">
        <f t="shared" si="12"/>
        <v>-1.0523755923338285E-2</v>
      </c>
      <c r="U26" s="12">
        <f t="shared" si="13"/>
        <v>-2.7818786263684656E-2</v>
      </c>
      <c r="V26" s="12">
        <f t="shared" si="14"/>
        <v>1.2923453333598468E-2</v>
      </c>
      <c r="W26" s="12">
        <f t="shared" si="15"/>
        <v>2.7861507238633979E-3</v>
      </c>
      <c r="X26" s="12">
        <f t="shared" si="16"/>
        <v>1.4804917113275598E-3</v>
      </c>
      <c r="Y26" s="12">
        <f t="shared" si="5"/>
        <v>-5.9905658706707328E-4</v>
      </c>
      <c r="Z26" s="12">
        <f t="shared" si="6"/>
        <v>4.3245211253560149E-6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N26" s="1">
        <v>42556</v>
      </c>
      <c r="AO26" s="19">
        <f t="shared" si="1"/>
        <v>101.90160216541507</v>
      </c>
      <c r="AP26" s="19">
        <f t="shared" si="2"/>
        <v>99.544290285953039</v>
      </c>
      <c r="AQ26" s="19">
        <f t="shared" si="3"/>
        <v>2.3573118794620314</v>
      </c>
    </row>
    <row r="27" spans="1:43" s="9" customFormat="1">
      <c r="A27" s="1">
        <v>41824</v>
      </c>
      <c r="B27" s="14">
        <v>1227.4141850000001</v>
      </c>
      <c r="C27" s="20">
        <v>74.520392999999999</v>
      </c>
      <c r="D27" s="14">
        <v>281.68585200000001</v>
      </c>
      <c r="E27" s="14">
        <v>134.45486500000001</v>
      </c>
      <c r="F27" s="14">
        <v>1685.2723390000001</v>
      </c>
      <c r="G27" s="14">
        <v>959.25537099999997</v>
      </c>
      <c r="H27" s="14">
        <v>24141.466799999998</v>
      </c>
      <c r="I27" s="14">
        <v>976.80187999999998</v>
      </c>
      <c r="J27" s="14">
        <v>4986.8579099999997</v>
      </c>
      <c r="K27" s="14">
        <v>29.469204000000001</v>
      </c>
      <c r="L27" s="14">
        <v>3887.55</v>
      </c>
      <c r="M27" s="7"/>
      <c r="N27" s="12">
        <f t="shared" si="4"/>
        <v>-6.1714827391922567E-3</v>
      </c>
      <c r="O27" s="12">
        <f t="shared" si="7"/>
        <v>3.4313038175220828E-2</v>
      </c>
      <c r="P27" s="12">
        <f t="shared" si="8"/>
        <v>1.9647075085222664E-3</v>
      </c>
      <c r="Q27" s="12">
        <f t="shared" si="9"/>
        <v>-4.5190112469032555E-3</v>
      </c>
      <c r="R27" s="12">
        <f t="shared" si="10"/>
        <v>-1.4219554646222482E-2</v>
      </c>
      <c r="S27" s="12">
        <f t="shared" si="11"/>
        <v>-9.899717181302399E-3</v>
      </c>
      <c r="T27" s="12">
        <f t="shared" si="12"/>
        <v>-1.403310530213351E-2</v>
      </c>
      <c r="U27" s="12">
        <f t="shared" si="13"/>
        <v>1.5608356809041588E-3</v>
      </c>
      <c r="V27" s="12">
        <f t="shared" si="14"/>
        <v>1.0525888645974077E-2</v>
      </c>
      <c r="W27" s="12">
        <f t="shared" si="15"/>
        <v>-3.902896779000999E-3</v>
      </c>
      <c r="X27" s="12">
        <f t="shared" si="16"/>
        <v>-1.5242200963293633E-3</v>
      </c>
      <c r="Y27" s="12">
        <f t="shared" si="5"/>
        <v>-1.2660795690004082E-3</v>
      </c>
      <c r="Z27" s="12">
        <f t="shared" si="6"/>
        <v>6.6636531849670987E-8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N27" s="1">
        <v>42557</v>
      </c>
      <c r="AO27" s="19">
        <f t="shared" si="1"/>
        <v>101.97172376858718</v>
      </c>
      <c r="AP27" s="19">
        <f t="shared" si="2"/>
        <v>99.250451124194186</v>
      </c>
      <c r="AQ27" s="19">
        <f t="shared" si="3"/>
        <v>2.7212726443929967</v>
      </c>
    </row>
    <row r="28" spans="1:43" s="9" customFormat="1">
      <c r="A28" s="1">
        <v>41827</v>
      </c>
      <c r="B28" s="14">
        <v>1222.5435789999999</v>
      </c>
      <c r="C28" s="20">
        <v>73.822677999999996</v>
      </c>
      <c r="D28" s="14">
        <v>282.82113600000002</v>
      </c>
      <c r="E28" s="14">
        <v>134.140839</v>
      </c>
      <c r="F28" s="14">
        <v>1677.9388429999999</v>
      </c>
      <c r="G28" s="14">
        <v>954.48260500000004</v>
      </c>
      <c r="H28" s="14">
        <v>24470.345700000002</v>
      </c>
      <c r="I28" s="14">
        <v>966.58563200000003</v>
      </c>
      <c r="J28" s="14">
        <v>4997.8583980000003</v>
      </c>
      <c r="K28" s="14">
        <v>30.366451000000001</v>
      </c>
      <c r="L28" s="14">
        <v>3882.17</v>
      </c>
      <c r="M28" s="7"/>
      <c r="N28" s="12">
        <f t="shared" si="4"/>
        <v>-3.9760786804305722E-3</v>
      </c>
      <c r="O28" s="12">
        <f t="shared" si="7"/>
        <v>-9.4068450960617059E-3</v>
      </c>
      <c r="P28" s="12">
        <f t="shared" si="8"/>
        <v>4.0222195817186286E-3</v>
      </c>
      <c r="Q28" s="12">
        <f t="shared" si="9"/>
        <v>-2.3382812040779097E-3</v>
      </c>
      <c r="R28" s="12">
        <f t="shared" si="10"/>
        <v>-4.3610152475063238E-3</v>
      </c>
      <c r="S28" s="12">
        <f t="shared" si="11"/>
        <v>-4.9879094788144529E-3</v>
      </c>
      <c r="T28" s="12">
        <f t="shared" si="12"/>
        <v>1.3531028814035593E-2</v>
      </c>
      <c r="U28" s="12">
        <f t="shared" si="13"/>
        <v>-1.0513952619473011E-2</v>
      </c>
      <c r="V28" s="12">
        <f t="shared" si="14"/>
        <v>2.2034662000445637E-3</v>
      </c>
      <c r="W28" s="12">
        <f t="shared" si="15"/>
        <v>2.9992627621322206E-2</v>
      </c>
      <c r="X28" s="12">
        <f t="shared" si="16"/>
        <v>-1.3848635111264552E-3</v>
      </c>
      <c r="Y28" s="12">
        <f t="shared" si="5"/>
        <v>4.942057869512787E-3</v>
      </c>
      <c r="Z28" s="12">
        <f t="shared" si="6"/>
        <v>4.002993415678998E-5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N28" s="1">
        <v>42558</v>
      </c>
      <c r="AO28" s="19">
        <f t="shared" si="1"/>
        <v>102.66444580723292</v>
      </c>
      <c r="AP28" s="19">
        <f t="shared" si="2"/>
        <v>99.617682606172849</v>
      </c>
      <c r="AQ28" s="19">
        <f t="shared" si="3"/>
        <v>3.0467632010600738</v>
      </c>
    </row>
    <row r="29" spans="1:43" s="9" customFormat="1">
      <c r="A29" s="1">
        <v>41828</v>
      </c>
      <c r="B29" s="14">
        <v>1243.4875489999999</v>
      </c>
      <c r="C29" s="20">
        <v>74.252785000000003</v>
      </c>
      <c r="D29" s="14">
        <v>287.342896</v>
      </c>
      <c r="E29" s="14">
        <v>138.51800499999999</v>
      </c>
      <c r="F29" s="14">
        <v>1697.5253909999999</v>
      </c>
      <c r="G29" s="14">
        <v>991.41613800000005</v>
      </c>
      <c r="H29" s="14">
        <v>25846.242190000001</v>
      </c>
      <c r="I29" s="14">
        <v>983.88140899999996</v>
      </c>
      <c r="J29" s="14">
        <v>4990.6704099999997</v>
      </c>
      <c r="K29" s="14">
        <v>30.407609999999998</v>
      </c>
      <c r="L29" s="14">
        <v>3920.66</v>
      </c>
      <c r="M29" s="7"/>
      <c r="N29" s="12">
        <f t="shared" si="4"/>
        <v>1.6986382168987429E-2</v>
      </c>
      <c r="O29" s="12">
        <f t="shared" si="7"/>
        <v>5.8093110214616529E-3</v>
      </c>
      <c r="P29" s="12">
        <f t="shared" si="8"/>
        <v>1.5861592623627331E-2</v>
      </c>
      <c r="Q29" s="12">
        <f t="shared" si="9"/>
        <v>3.2110031866783288E-2</v>
      </c>
      <c r="R29" s="12">
        <f t="shared" si="10"/>
        <v>1.1605377201970794E-2</v>
      </c>
      <c r="S29" s="12">
        <f t="shared" si="11"/>
        <v>3.7964944646121525E-2</v>
      </c>
      <c r="T29" s="12">
        <f t="shared" si="12"/>
        <v>5.4703215703448965E-2</v>
      </c>
      <c r="U29" s="12">
        <f t="shared" si="13"/>
        <v>1.773547565318043E-2</v>
      </c>
      <c r="V29" s="12">
        <f t="shared" si="14"/>
        <v>-1.4392488381336989E-3</v>
      </c>
      <c r="W29" s="12">
        <f t="shared" si="15"/>
        <v>1.3544925455185616E-3</v>
      </c>
      <c r="X29" s="12">
        <f t="shared" si="16"/>
        <v>9.8657313292697703E-3</v>
      </c>
      <c r="Y29" s="12">
        <f t="shared" si="5"/>
        <v>1.5986496623121203E-2</v>
      </c>
      <c r="Z29" s="12">
        <f t="shared" si="6"/>
        <v>3.7463767782416221E-5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N29" s="1">
        <v>42559</v>
      </c>
      <c r="AO29" s="19">
        <f t="shared" si="1"/>
        <v>102.90087782980733</v>
      </c>
      <c r="AP29" s="19">
        <f t="shared" si="2"/>
        <v>99.780201162005042</v>
      </c>
      <c r="AQ29" s="19">
        <f t="shared" si="3"/>
        <v>3.1206766678022859</v>
      </c>
    </row>
    <row r="30" spans="1:43" s="9" customFormat="1">
      <c r="A30" s="1">
        <v>41829</v>
      </c>
      <c r="B30" s="14">
        <v>1243.4875489999999</v>
      </c>
      <c r="C30" s="20">
        <v>74.931358000000003</v>
      </c>
      <c r="D30" s="14">
        <v>287.342896</v>
      </c>
      <c r="E30" s="14">
        <v>138.51800499999999</v>
      </c>
      <c r="F30" s="14">
        <v>1697.5253909999999</v>
      </c>
      <c r="G30" s="14">
        <v>991.41613800000005</v>
      </c>
      <c r="H30" s="14">
        <v>24590.240229999999</v>
      </c>
      <c r="I30" s="14">
        <v>983.88140899999996</v>
      </c>
      <c r="J30" s="14">
        <v>4990.6704099999997</v>
      </c>
      <c r="K30" s="14">
        <v>30.407609999999998</v>
      </c>
      <c r="L30" s="14">
        <v>3974.34</v>
      </c>
      <c r="M30" s="7"/>
      <c r="N30" s="12">
        <f t="shared" si="4"/>
        <v>0</v>
      </c>
      <c r="O30" s="12">
        <f t="shared" si="7"/>
        <v>9.0971823971048721E-3</v>
      </c>
      <c r="P30" s="12">
        <f t="shared" si="8"/>
        <v>0</v>
      </c>
      <c r="Q30" s="12">
        <f t="shared" si="9"/>
        <v>0</v>
      </c>
      <c r="R30" s="12">
        <f t="shared" si="10"/>
        <v>0</v>
      </c>
      <c r="S30" s="12">
        <f t="shared" si="11"/>
        <v>0</v>
      </c>
      <c r="T30" s="12">
        <f t="shared" si="12"/>
        <v>-4.981559496245859E-2</v>
      </c>
      <c r="U30" s="12">
        <f t="shared" si="13"/>
        <v>0</v>
      </c>
      <c r="V30" s="12">
        <f t="shared" si="14"/>
        <v>0</v>
      </c>
      <c r="W30" s="12">
        <f t="shared" si="15"/>
        <v>0</v>
      </c>
      <c r="X30" s="12">
        <f t="shared" si="16"/>
        <v>1.3598689607536385E-2</v>
      </c>
      <c r="Y30" s="12">
        <f t="shared" si="5"/>
        <v>-1.9190432300368893E-3</v>
      </c>
      <c r="Z30" s="12">
        <f t="shared" si="6"/>
        <v>2.408000324182999E-4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  <c r="AN30" s="1">
        <v>42562</v>
      </c>
      <c r="AO30" s="19">
        <f t="shared" si="1"/>
        <v>103.5525512845759</v>
      </c>
      <c r="AP30" s="19">
        <f t="shared" si="2"/>
        <v>99.98250331145718</v>
      </c>
      <c r="AQ30" s="19">
        <f t="shared" si="3"/>
        <v>3.5700479731187187</v>
      </c>
    </row>
    <row r="31" spans="1:43" s="9" customFormat="1">
      <c r="A31" s="1">
        <v>41830</v>
      </c>
      <c r="B31" s="14">
        <v>1262.093384</v>
      </c>
      <c r="C31" s="20">
        <v>75.791550000000001</v>
      </c>
      <c r="D31" s="14">
        <v>293.10849000000002</v>
      </c>
      <c r="E31" s="14">
        <v>141.049149</v>
      </c>
      <c r="F31" s="14">
        <v>1747.4663089999999</v>
      </c>
      <c r="G31" s="14">
        <v>1014.428101</v>
      </c>
      <c r="H31" s="14">
        <v>24973.712889999999</v>
      </c>
      <c r="I31" s="14">
        <v>972.05230700000004</v>
      </c>
      <c r="J31" s="14">
        <v>5061.6616210000002</v>
      </c>
      <c r="K31" s="14">
        <v>30.473461</v>
      </c>
      <c r="L31" s="14">
        <v>3967.36</v>
      </c>
      <c r="M31" s="7"/>
      <c r="N31" s="12">
        <f t="shared" si="4"/>
        <v>1.4851786867533646E-2</v>
      </c>
      <c r="O31" s="12">
        <f t="shared" si="7"/>
        <v>1.141434106768114E-2</v>
      </c>
      <c r="P31" s="12">
        <f t="shared" si="8"/>
        <v>1.9866551336214698E-2</v>
      </c>
      <c r="Q31" s="12">
        <f t="shared" si="9"/>
        <v>1.8108086930162099E-2</v>
      </c>
      <c r="R31" s="12">
        <f t="shared" si="10"/>
        <v>2.8995377179692094E-2</v>
      </c>
      <c r="S31" s="12">
        <f t="shared" si="11"/>
        <v>2.2945921944462388E-2</v>
      </c>
      <c r="T31" s="12">
        <f t="shared" si="12"/>
        <v>1.5474161671815855E-2</v>
      </c>
      <c r="U31" s="12">
        <f t="shared" si="13"/>
        <v>-1.2095753681737268E-2</v>
      </c>
      <c r="V31" s="12">
        <f t="shared" si="14"/>
        <v>1.4124561549536912E-2</v>
      </c>
      <c r="W31" s="12">
        <f t="shared" si="15"/>
        <v>2.1632676494928765E-3</v>
      </c>
      <c r="X31" s="12">
        <f t="shared" si="16"/>
        <v>-1.757810493292464E-3</v>
      </c>
      <c r="Y31" s="12">
        <f t="shared" si="5"/>
        <v>1.2162501412325586E-2</v>
      </c>
      <c r="Z31" s="12">
        <f t="shared" si="6"/>
        <v>1.9377508354969164E-4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N31" s="1">
        <v>42563</v>
      </c>
      <c r="AO31" s="19">
        <f t="shared" si="1"/>
        <v>103.24985881922261</v>
      </c>
      <c r="AP31" s="19">
        <f t="shared" si="2"/>
        <v>100.39774818821864</v>
      </c>
      <c r="AQ31" s="19">
        <f t="shared" si="3"/>
        <v>2.852110631003967</v>
      </c>
    </row>
    <row r="32" spans="1:43" s="9" customFormat="1">
      <c r="A32" s="1">
        <v>41831</v>
      </c>
      <c r="B32" s="14">
        <v>1287.8107910000001</v>
      </c>
      <c r="C32" s="14">
        <v>75.906234999999995</v>
      </c>
      <c r="D32" s="14">
        <v>293.06900000000002</v>
      </c>
      <c r="E32" s="14">
        <v>142.54307600000001</v>
      </c>
      <c r="F32" s="14">
        <v>1749.787231</v>
      </c>
      <c r="G32" s="14">
        <v>1002.30127</v>
      </c>
      <c r="H32" s="14">
        <v>24920.697270000001</v>
      </c>
      <c r="I32" s="14">
        <v>989.34808299999997</v>
      </c>
      <c r="J32" s="14">
        <v>4987.5913090000004</v>
      </c>
      <c r="K32" s="14">
        <v>30.399377999999999</v>
      </c>
      <c r="L32" s="14">
        <v>3974.45</v>
      </c>
      <c r="M32" s="7"/>
      <c r="N32" s="12">
        <f t="shared" si="4"/>
        <v>2.0171957281760359E-2</v>
      </c>
      <c r="O32" s="12">
        <f t="shared" si="7"/>
        <v>1.5120197285599974E-3</v>
      </c>
      <c r="P32" s="12">
        <f t="shared" si="8"/>
        <v>-1.3473734741929627E-4</v>
      </c>
      <c r="Q32" s="12">
        <f t="shared" si="9"/>
        <v>1.0535837639988839E-2</v>
      </c>
      <c r="R32" s="12">
        <f t="shared" si="10"/>
        <v>1.3272828602108777E-3</v>
      </c>
      <c r="S32" s="12">
        <f t="shared" si="11"/>
        <v>-1.20263802734503E-2</v>
      </c>
      <c r="T32" s="12">
        <f t="shared" si="12"/>
        <v>-2.1251134057704716E-3</v>
      </c>
      <c r="U32" s="12">
        <f t="shared" si="13"/>
        <v>1.7636607402212682E-2</v>
      </c>
      <c r="V32" s="12">
        <f t="shared" si="14"/>
        <v>-1.4741723372797074E-2</v>
      </c>
      <c r="W32" s="12">
        <f t="shared" si="15"/>
        <v>-2.4340260054335787E-3</v>
      </c>
      <c r="X32" s="12">
        <f t="shared" si="16"/>
        <v>1.7854876617689308E-3</v>
      </c>
      <c r="Y32" s="12">
        <f t="shared" si="5"/>
        <v>1.1738333593015182E-3</v>
      </c>
      <c r="Z32" s="12">
        <f t="shared" si="6"/>
        <v>3.7412098572689698E-7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N32" s="1">
        <v>42564</v>
      </c>
      <c r="AO32" s="19">
        <f t="shared" si="1"/>
        <v>103.93497449828624</v>
      </c>
      <c r="AP32" s="19">
        <f t="shared" si="2"/>
        <v>99.866138395182688</v>
      </c>
      <c r="AQ32" s="19">
        <f t="shared" si="3"/>
        <v>4.0688361031035498</v>
      </c>
    </row>
    <row r="33" spans="1:43" s="9" customFormat="1">
      <c r="A33" s="1">
        <v>41834</v>
      </c>
      <c r="B33" s="14">
        <v>1299.8901370000001</v>
      </c>
      <c r="C33" s="14">
        <v>75.485709999999997</v>
      </c>
      <c r="D33" s="14">
        <v>291.34130900000002</v>
      </c>
      <c r="E33" s="14">
        <v>141.59153699999999</v>
      </c>
      <c r="F33" s="14">
        <v>1742.6392820000001</v>
      </c>
      <c r="G33" s="14">
        <v>1019.6733400000001</v>
      </c>
      <c r="H33" s="14">
        <v>25011.365229999999</v>
      </c>
      <c r="I33" s="14">
        <v>997.77185099999997</v>
      </c>
      <c r="J33" s="14">
        <v>5101.0415039999998</v>
      </c>
      <c r="K33" s="14">
        <v>30.50639</v>
      </c>
      <c r="L33" s="14">
        <v>3964.81</v>
      </c>
      <c r="M33" s="7"/>
      <c r="N33" s="12">
        <f t="shared" si="4"/>
        <v>9.3360354027405609E-3</v>
      </c>
      <c r="O33" s="12">
        <f t="shared" si="7"/>
        <v>-5.555461772555342E-3</v>
      </c>
      <c r="P33" s="12">
        <f t="shared" si="8"/>
        <v>-5.9126131301424894E-3</v>
      </c>
      <c r="Q33" s="12">
        <f t="shared" si="9"/>
        <v>-6.6978292239248463E-3</v>
      </c>
      <c r="R33" s="12">
        <f t="shared" si="10"/>
        <v>-4.0934055186506238E-3</v>
      </c>
      <c r="S33" s="12">
        <f t="shared" si="11"/>
        <v>1.7183694968082832E-2</v>
      </c>
      <c r="T33" s="12">
        <f t="shared" si="12"/>
        <v>3.6316568998568271E-3</v>
      </c>
      <c r="U33" s="12">
        <f t="shared" si="13"/>
        <v>8.4784197639055474E-3</v>
      </c>
      <c r="V33" s="12">
        <f t="shared" si="14"/>
        <v>2.2491645734200545E-2</v>
      </c>
      <c r="W33" s="12">
        <f t="shared" si="15"/>
        <v>3.5140221897691747E-3</v>
      </c>
      <c r="X33" s="12">
        <f t="shared" si="16"/>
        <v>-2.4284391083074209E-3</v>
      </c>
      <c r="Y33" s="12">
        <f t="shared" si="5"/>
        <v>4.7853942664253281E-3</v>
      </c>
      <c r="Z33" s="12">
        <f t="shared" si="6"/>
        <v>5.2039391958408087E-5</v>
      </c>
      <c r="AB33" s="7"/>
      <c r="AC33" s="7"/>
      <c r="AD33" s="7"/>
      <c r="AE33" s="7"/>
      <c r="AF33" s="7"/>
      <c r="AG33" s="7"/>
      <c r="AH33" s="7"/>
      <c r="AI33" s="7"/>
      <c r="AJ33" s="7"/>
      <c r="AK33" s="7"/>
      <c r="AN33" s="1">
        <v>42565</v>
      </c>
      <c r="AO33" s="19">
        <f t="shared" si="1"/>
        <v>104.53618709992256</v>
      </c>
      <c r="AP33" s="19">
        <f t="shared" si="2"/>
        <v>100.29801271864562</v>
      </c>
      <c r="AQ33" s="19">
        <f t="shared" si="3"/>
        <v>4.2381743812769344</v>
      </c>
    </row>
    <row r="34" spans="1:43" s="9" customFormat="1">
      <c r="A34" s="1">
        <v>41835</v>
      </c>
      <c r="B34" s="14">
        <v>1294.240112</v>
      </c>
      <c r="C34" s="14">
        <v>75.781989999999993</v>
      </c>
      <c r="D34" s="14">
        <v>289.19894399999998</v>
      </c>
      <c r="E34" s="14">
        <v>140.249832</v>
      </c>
      <c r="F34" s="14">
        <v>1730.47876</v>
      </c>
      <c r="G34" s="14">
        <v>1010.3184199999999</v>
      </c>
      <c r="H34" s="14">
        <v>26239.541020000001</v>
      </c>
      <c r="I34" s="14">
        <v>999.56396500000005</v>
      </c>
      <c r="J34" s="14">
        <v>5060.1938479999999</v>
      </c>
      <c r="K34" s="14">
        <v>30.465230999999999</v>
      </c>
      <c r="L34" s="14">
        <v>3964.22</v>
      </c>
      <c r="M34" s="7"/>
      <c r="N34" s="12">
        <f t="shared" si="4"/>
        <v>-4.3560140715453392E-3</v>
      </c>
      <c r="O34" s="12">
        <f t="shared" si="7"/>
        <v>3.9172986549487407E-3</v>
      </c>
      <c r="P34" s="12">
        <f t="shared" si="8"/>
        <v>-7.3806242172433211E-3</v>
      </c>
      <c r="Q34" s="12">
        <f t="shared" si="9"/>
        <v>-9.5210659832258016E-3</v>
      </c>
      <c r="R34" s="12">
        <f t="shared" si="10"/>
        <v>-7.0026826306704426E-3</v>
      </c>
      <c r="S34" s="12">
        <f t="shared" si="11"/>
        <v>-9.2167726080667044E-3</v>
      </c>
      <c r="T34" s="12">
        <f t="shared" si="12"/>
        <v>4.7937141542309006E-2</v>
      </c>
      <c r="U34" s="12">
        <f t="shared" si="13"/>
        <v>1.7945049265775557E-3</v>
      </c>
      <c r="V34" s="12">
        <f t="shared" si="14"/>
        <v>-8.0399429045310417E-3</v>
      </c>
      <c r="W34" s="12">
        <f t="shared" si="15"/>
        <v>-1.3501037229101493E-3</v>
      </c>
      <c r="X34" s="12">
        <f t="shared" si="16"/>
        <v>-1.4882022166368516E-4</v>
      </c>
      <c r="Y34" s="12">
        <f t="shared" si="5"/>
        <v>-1.8473092398744984E-3</v>
      </c>
      <c r="Z34" s="12">
        <f t="shared" si="6"/>
        <v>2.8848649449827319E-6</v>
      </c>
      <c r="AB34" s="7"/>
      <c r="AC34" s="7"/>
      <c r="AD34" s="7"/>
      <c r="AE34" s="7"/>
      <c r="AF34" s="7"/>
      <c r="AG34" s="7"/>
      <c r="AH34" s="7"/>
      <c r="AI34" s="7"/>
      <c r="AJ34" s="7"/>
      <c r="AK34" s="7"/>
      <c r="AN34" s="1">
        <v>42566</v>
      </c>
      <c r="AO34" s="19">
        <f t="shared" si="1"/>
        <v>104.88426410447421</v>
      </c>
      <c r="AP34" s="19">
        <f t="shared" si="2"/>
        <v>100.74934327227739</v>
      </c>
      <c r="AQ34" s="19">
        <f t="shared" si="3"/>
        <v>4.1349208321968263</v>
      </c>
    </row>
    <row r="35" spans="1:43" s="9" customFormat="1">
      <c r="A35" s="1">
        <v>41837</v>
      </c>
      <c r="B35" s="14">
        <v>1255.0795900000001</v>
      </c>
      <c r="C35" s="14">
        <v>75.132071999999994</v>
      </c>
      <c r="D35" s="14">
        <v>284.36129799999998</v>
      </c>
      <c r="E35" s="14">
        <v>139.764557</v>
      </c>
      <c r="F35" s="14">
        <v>1719.6182859999999</v>
      </c>
      <c r="G35" s="14">
        <v>1020.250732</v>
      </c>
      <c r="H35" s="14">
        <v>24753.933590000001</v>
      </c>
      <c r="I35" s="14">
        <v>998.39917000000003</v>
      </c>
      <c r="J35" s="14">
        <v>5123.1889650000003</v>
      </c>
      <c r="K35" s="14">
        <v>30.366451000000001</v>
      </c>
      <c r="L35" s="14">
        <v>3946.67</v>
      </c>
      <c r="M35" s="7"/>
      <c r="N35" s="12">
        <f t="shared" si="4"/>
        <v>-3.0724747925191115E-2</v>
      </c>
      <c r="O35" s="12">
        <f t="shared" si="7"/>
        <v>-8.6131406085508348E-3</v>
      </c>
      <c r="P35" s="12">
        <f t="shared" si="8"/>
        <v>-1.6869233138420075E-2</v>
      </c>
      <c r="Q35" s="12">
        <f t="shared" si="9"/>
        <v>-3.4660753510638233E-3</v>
      </c>
      <c r="R35" s="12">
        <f t="shared" si="10"/>
        <v>-6.2957706568704209E-3</v>
      </c>
      <c r="S35" s="12">
        <f t="shared" si="11"/>
        <v>9.7828642811289921E-3</v>
      </c>
      <c r="T35" s="12">
        <f t="shared" si="12"/>
        <v>-5.8283062991562308E-2</v>
      </c>
      <c r="U35" s="12">
        <f t="shared" si="13"/>
        <v>-1.1659826065439777E-3</v>
      </c>
      <c r="V35" s="12">
        <f t="shared" si="14"/>
        <v>1.2372297443713499E-2</v>
      </c>
      <c r="W35" s="12">
        <f t="shared" si="15"/>
        <v>-3.2476526564368274E-3</v>
      </c>
      <c r="X35" s="12">
        <f t="shared" si="16"/>
        <v>-4.4369290411727146E-3</v>
      </c>
      <c r="Y35" s="12">
        <f t="shared" si="5"/>
        <v>-7.4790671741435276E-3</v>
      </c>
      <c r="Z35" s="12">
        <f t="shared" si="6"/>
        <v>9.2546044200751435E-6</v>
      </c>
      <c r="AB35" s="7"/>
      <c r="AC35" s="7"/>
      <c r="AD35" s="7"/>
      <c r="AE35" s="7"/>
      <c r="AF35" s="7"/>
      <c r="AG35" s="7"/>
      <c r="AH35" s="7"/>
      <c r="AI35" s="7"/>
      <c r="AJ35" s="7"/>
      <c r="AK35" s="7"/>
      <c r="AN35" s="1">
        <v>42569</v>
      </c>
      <c r="AO35" s="19">
        <f t="shared" si="1"/>
        <v>105.58154705334616</v>
      </c>
      <c r="AP35" s="19">
        <f t="shared" si="2"/>
        <v>101.01992342806308</v>
      </c>
      <c r="AQ35" s="19">
        <f t="shared" si="3"/>
        <v>4.561623625283076</v>
      </c>
    </row>
    <row r="36" spans="1:43" s="9" customFormat="1">
      <c r="A36" s="1">
        <v>41838</v>
      </c>
      <c r="B36" s="14">
        <v>1246.7021480000001</v>
      </c>
      <c r="C36" s="14">
        <v>75.437911999999997</v>
      </c>
      <c r="D36" s="14">
        <v>290.166473</v>
      </c>
      <c r="E36" s="14">
        <v>139.764557</v>
      </c>
      <c r="F36" s="14">
        <v>1705.4157709999999</v>
      </c>
      <c r="G36" s="14">
        <v>1030.837524</v>
      </c>
      <c r="H36" s="14">
        <v>24782.371090000001</v>
      </c>
      <c r="I36" s="14">
        <v>998.39917000000003</v>
      </c>
      <c r="J36" s="14">
        <v>5003.4316410000001</v>
      </c>
      <c r="K36" s="14">
        <v>30.481691000000001</v>
      </c>
      <c r="L36" s="14">
        <v>3945.35</v>
      </c>
      <c r="M36" s="7"/>
      <c r="N36" s="12">
        <f t="shared" si="4"/>
        <v>-6.6972055836911687E-3</v>
      </c>
      <c r="O36" s="12">
        <f t="shared" si="7"/>
        <v>4.0624354534843348E-3</v>
      </c>
      <c r="P36" s="12">
        <f t="shared" si="8"/>
        <v>2.0209197420160377E-2</v>
      </c>
      <c r="Q36" s="12">
        <f t="shared" si="9"/>
        <v>0</v>
      </c>
      <c r="R36" s="12">
        <f t="shared" si="10"/>
        <v>-8.2934044849112126E-3</v>
      </c>
      <c r="S36" s="12">
        <f t="shared" si="11"/>
        <v>1.0323189152725109E-2</v>
      </c>
      <c r="T36" s="12">
        <f t="shared" si="12"/>
        <v>1.1481479415013384E-3</v>
      </c>
      <c r="U36" s="12">
        <f t="shared" si="13"/>
        <v>0</v>
      </c>
      <c r="V36" s="12">
        <f t="shared" si="14"/>
        <v>-2.3653084672095877E-2</v>
      </c>
      <c r="W36" s="12">
        <f t="shared" si="15"/>
        <v>3.7877947952045261E-3</v>
      </c>
      <c r="X36" s="12">
        <f t="shared" si="16"/>
        <v>-3.3451512092191031E-4</v>
      </c>
      <c r="Y36" s="12">
        <f t="shared" si="5"/>
        <v>8.6887614278207586E-4</v>
      </c>
      <c r="Z36" s="12">
        <f t="shared" si="6"/>
        <v>1.4481505335590769E-6</v>
      </c>
      <c r="AB36" s="7"/>
      <c r="AC36" s="7"/>
      <c r="AD36" s="7"/>
      <c r="AE36" s="7"/>
      <c r="AF36" s="7"/>
      <c r="AG36" s="7"/>
      <c r="AH36" s="7"/>
      <c r="AI36" s="7"/>
      <c r="AJ36" s="7"/>
      <c r="AK36" s="7"/>
      <c r="AN36" s="1">
        <v>42570</v>
      </c>
      <c r="AO36" s="19">
        <f t="shared" si="1"/>
        <v>104.78767303411509</v>
      </c>
      <c r="AP36" s="19">
        <f t="shared" si="2"/>
        <v>101.68815256349902</v>
      </c>
      <c r="AQ36" s="19">
        <f t="shared" si="3"/>
        <v>3.0995204706160706</v>
      </c>
    </row>
    <row r="37" spans="1:43" s="9" customFormat="1">
      <c r="A37" s="1">
        <v>41841</v>
      </c>
      <c r="B37" s="14">
        <v>1255.859009</v>
      </c>
      <c r="C37" s="14">
        <v>75.323218999999995</v>
      </c>
      <c r="D37" s="14">
        <v>284.80557299999998</v>
      </c>
      <c r="E37" s="14">
        <v>140.325943</v>
      </c>
      <c r="F37" s="14">
        <v>1707.9221190000001</v>
      </c>
      <c r="G37" s="14">
        <v>1049.836182</v>
      </c>
      <c r="H37" s="14">
        <v>26411.574219999999</v>
      </c>
      <c r="I37" s="14">
        <v>992.84295699999996</v>
      </c>
      <c r="J37" s="14">
        <v>5001.5981449999999</v>
      </c>
      <c r="K37" s="14">
        <v>30.457001000000002</v>
      </c>
      <c r="L37" s="14">
        <v>3936.83</v>
      </c>
      <c r="M37" s="7"/>
      <c r="N37" s="12">
        <f t="shared" si="4"/>
        <v>7.3180244482733111E-3</v>
      </c>
      <c r="O37" s="12">
        <f t="shared" si="7"/>
        <v>-1.5215197891610957E-3</v>
      </c>
      <c r="P37" s="12">
        <f t="shared" si="8"/>
        <v>-1.8648055643056237E-2</v>
      </c>
      <c r="Q37" s="12">
        <f t="shared" si="9"/>
        <v>4.0086097296422197E-3</v>
      </c>
      <c r="R37" s="12">
        <f t="shared" si="10"/>
        <v>1.4685615847119392E-3</v>
      </c>
      <c r="S37" s="12">
        <f t="shared" si="11"/>
        <v>1.8262532927180501E-2</v>
      </c>
      <c r="T37" s="12">
        <f t="shared" si="12"/>
        <v>6.3669774242680499E-2</v>
      </c>
      <c r="U37" s="12">
        <f t="shared" si="13"/>
        <v>-5.5806647969073144E-3</v>
      </c>
      <c r="V37" s="12">
        <f t="shared" si="14"/>
        <v>-3.6651485497634479E-4</v>
      </c>
      <c r="W37" s="12">
        <f t="shared" si="15"/>
        <v>-8.1032265513677549E-4</v>
      </c>
      <c r="X37" s="12">
        <f t="shared" si="16"/>
        <v>-2.1618393181124136E-3</v>
      </c>
      <c r="Y37" s="12">
        <f t="shared" si="5"/>
        <v>3.497186961404049E-3</v>
      </c>
      <c r="Z37" s="12">
        <f t="shared" si="6"/>
        <v>3.202457843225794E-5</v>
      </c>
      <c r="AB37" s="7"/>
      <c r="AC37" s="7"/>
      <c r="AD37" s="7"/>
      <c r="AE37" s="7"/>
      <c r="AF37" s="7"/>
      <c r="AG37" s="7"/>
      <c r="AH37" s="7"/>
      <c r="AI37" s="7"/>
      <c r="AJ37" s="7"/>
      <c r="AK37" s="7"/>
      <c r="AN37" s="1">
        <v>42571</v>
      </c>
      <c r="AO37" s="19">
        <f t="shared" si="1"/>
        <v>105.11030962558752</v>
      </c>
      <c r="AP37" s="19">
        <f t="shared" si="2"/>
        <v>101.38515176094285</v>
      </c>
      <c r="AQ37" s="19">
        <f t="shared" si="3"/>
        <v>3.7251578646446717</v>
      </c>
    </row>
    <row r="38" spans="1:43" s="9" customFormat="1">
      <c r="A38" s="1">
        <v>41842</v>
      </c>
      <c r="B38" s="14">
        <v>1255.859009</v>
      </c>
      <c r="C38" s="14">
        <v>73.822677999999996</v>
      </c>
      <c r="D38" s="14">
        <v>284.80557299999998</v>
      </c>
      <c r="E38" s="14">
        <v>140.325943</v>
      </c>
      <c r="F38" s="14">
        <v>1707.9221190000001</v>
      </c>
      <c r="G38" s="14">
        <v>1049.836182</v>
      </c>
      <c r="H38" s="14">
        <v>25128.189450000002</v>
      </c>
      <c r="I38" s="14">
        <v>992.84295699999996</v>
      </c>
      <c r="J38" s="14">
        <v>5001.5981449999999</v>
      </c>
      <c r="K38" s="14">
        <v>30.457001000000002</v>
      </c>
      <c r="L38" s="14">
        <v>3931.11</v>
      </c>
      <c r="M38" s="7"/>
      <c r="N38" s="12">
        <f t="shared" si="4"/>
        <v>0</v>
      </c>
      <c r="O38" s="12">
        <f t="shared" si="7"/>
        <v>-2.0122466152973327E-2</v>
      </c>
      <c r="P38" s="12">
        <f t="shared" si="8"/>
        <v>0</v>
      </c>
      <c r="Q38" s="12">
        <f t="shared" si="9"/>
        <v>0</v>
      </c>
      <c r="R38" s="12">
        <f t="shared" si="10"/>
        <v>0</v>
      </c>
      <c r="S38" s="12">
        <f t="shared" si="11"/>
        <v>0</v>
      </c>
      <c r="T38" s="12">
        <f t="shared" si="12"/>
        <v>-4.9812029893468855E-2</v>
      </c>
      <c r="U38" s="12">
        <f t="shared" si="13"/>
        <v>0</v>
      </c>
      <c r="V38" s="12">
        <f t="shared" si="14"/>
        <v>0</v>
      </c>
      <c r="W38" s="12">
        <f t="shared" si="15"/>
        <v>0</v>
      </c>
      <c r="X38" s="12">
        <f t="shared" si="16"/>
        <v>-1.4540021931360603E-3</v>
      </c>
      <c r="Y38" s="12">
        <f t="shared" si="5"/>
        <v>-3.7552511665615755E-3</v>
      </c>
      <c r="Z38" s="12">
        <f t="shared" si="6"/>
        <v>5.2957468376919873E-6</v>
      </c>
      <c r="AB38" s="7"/>
      <c r="AC38" s="7"/>
      <c r="AD38" s="7"/>
      <c r="AE38" s="7"/>
      <c r="AF38" s="7"/>
      <c r="AG38" s="7"/>
      <c r="AH38" s="7"/>
      <c r="AI38" s="7"/>
      <c r="AJ38" s="7"/>
      <c r="AK38" s="7"/>
      <c r="AN38" s="1">
        <v>42572</v>
      </c>
      <c r="AO38" s="19">
        <f t="shared" si="1"/>
        <v>105.68106093251244</v>
      </c>
      <c r="AP38" s="19">
        <f t="shared" si="2"/>
        <v>102.18705579432351</v>
      </c>
      <c r="AQ38" s="19">
        <f t="shared" si="3"/>
        <v>3.4940051381889248</v>
      </c>
    </row>
    <row r="39" spans="1:43" s="9" customFormat="1">
      <c r="A39" s="1">
        <v>41843</v>
      </c>
      <c r="B39" s="14">
        <v>1228.8754879999999</v>
      </c>
      <c r="C39" s="14">
        <v>72.838256999999999</v>
      </c>
      <c r="D39" s="14">
        <v>283.61102299999999</v>
      </c>
      <c r="E39" s="14">
        <v>140.93495200000001</v>
      </c>
      <c r="F39" s="14">
        <v>1716.6479489999999</v>
      </c>
      <c r="G39" s="14">
        <v>1024.3508300000001</v>
      </c>
      <c r="H39" s="14">
        <v>25017.505860000001</v>
      </c>
      <c r="I39" s="14">
        <v>994.99371299999996</v>
      </c>
      <c r="J39" s="14">
        <v>5135.8032229999999</v>
      </c>
      <c r="K39" s="14">
        <v>30.720413000000001</v>
      </c>
      <c r="L39" s="14">
        <v>3921.98</v>
      </c>
      <c r="M39" s="7"/>
      <c r="N39" s="12">
        <f t="shared" si="4"/>
        <v>-2.1720293948114217E-2</v>
      </c>
      <c r="O39" s="12">
        <f t="shared" si="7"/>
        <v>-1.3424648962134729E-2</v>
      </c>
      <c r="P39" s="12">
        <f t="shared" si="8"/>
        <v>-4.2030854376001337E-3</v>
      </c>
      <c r="Q39" s="12">
        <f t="shared" si="9"/>
        <v>4.3305696781691504E-3</v>
      </c>
      <c r="R39" s="12">
        <f t="shared" si="10"/>
        <v>5.0960259013534655E-3</v>
      </c>
      <c r="S39" s="12">
        <f t="shared" si="11"/>
        <v>-2.4575059491964372E-2</v>
      </c>
      <c r="T39" s="12">
        <f t="shared" si="12"/>
        <v>-4.414487387723702E-3</v>
      </c>
      <c r="U39" s="12">
        <f t="shared" si="13"/>
        <v>2.1639170578833535E-3</v>
      </c>
      <c r="V39" s="12">
        <f t="shared" si="14"/>
        <v>2.6478762011237729E-2</v>
      </c>
      <c r="W39" s="12">
        <f t="shared" si="15"/>
        <v>8.611466572487755E-3</v>
      </c>
      <c r="X39" s="12">
        <f t="shared" si="16"/>
        <v>-2.3252004277268534E-3</v>
      </c>
      <c r="Y39" s="12">
        <f t="shared" si="5"/>
        <v>-7.8022184585987107E-4</v>
      </c>
      <c r="Z39" s="12">
        <f t="shared" si="6"/>
        <v>2.3869588184277119E-6</v>
      </c>
      <c r="AB39" s="7"/>
      <c r="AC39" s="7"/>
      <c r="AD39" s="7"/>
      <c r="AE39" s="7"/>
      <c r="AF39" s="7"/>
      <c r="AG39" s="7"/>
      <c r="AH39" s="7"/>
      <c r="AI39" s="7"/>
      <c r="AJ39" s="7"/>
      <c r="AK39" s="7"/>
      <c r="AN39" s="1">
        <v>42573</v>
      </c>
      <c r="AO39" s="19">
        <f t="shared" si="1"/>
        <v>105.69763681378728</v>
      </c>
      <c r="AP39" s="19">
        <f t="shared" si="2"/>
        <v>102.60473017074882</v>
      </c>
      <c r="AQ39" s="19">
        <f t="shared" si="3"/>
        <v>3.0929066430384609</v>
      </c>
    </row>
    <row r="40" spans="1:43" s="9" customFormat="1">
      <c r="A40" s="1">
        <v>41844</v>
      </c>
      <c r="B40" s="14">
        <v>1255.2745359999999</v>
      </c>
      <c r="C40" s="14">
        <v>72.188338999999999</v>
      </c>
      <c r="D40" s="14">
        <v>284.73651100000001</v>
      </c>
      <c r="E40" s="14">
        <v>139.41246000000001</v>
      </c>
      <c r="F40" s="14">
        <v>1716.276611</v>
      </c>
      <c r="G40" s="14">
        <v>1015.756165</v>
      </c>
      <c r="H40" s="14">
        <v>24883.042969999999</v>
      </c>
      <c r="I40" s="14">
        <v>992.93280000000004</v>
      </c>
      <c r="J40" s="14">
        <v>5170.857422</v>
      </c>
      <c r="K40" s="14">
        <v>30.465230999999999</v>
      </c>
      <c r="L40" s="14">
        <v>3929.51</v>
      </c>
      <c r="M40" s="7"/>
      <c r="N40" s="12">
        <f t="shared" si="4"/>
        <v>2.1254788629435934E-2</v>
      </c>
      <c r="O40" s="12">
        <f t="shared" si="7"/>
        <v>-8.9628022539036609E-3</v>
      </c>
      <c r="P40" s="12">
        <f t="shared" si="8"/>
        <v>3.9605678000854414E-3</v>
      </c>
      <c r="Q40" s="12">
        <f t="shared" si="9"/>
        <v>-1.086157319557695E-2</v>
      </c>
      <c r="R40" s="12">
        <f t="shared" si="10"/>
        <v>-2.1633915628385989E-4</v>
      </c>
      <c r="S40" s="12">
        <f t="shared" si="11"/>
        <v>-8.4257500885474203E-3</v>
      </c>
      <c r="T40" s="12">
        <f t="shared" si="12"/>
        <v>-5.3892479580885328E-3</v>
      </c>
      <c r="U40" s="12">
        <f t="shared" si="13"/>
        <v>-2.0734305064741888E-3</v>
      </c>
      <c r="V40" s="12">
        <f t="shared" si="14"/>
        <v>6.8022680425663057E-3</v>
      </c>
      <c r="W40" s="12">
        <f t="shared" si="15"/>
        <v>-8.3412860561185072E-3</v>
      </c>
      <c r="X40" s="12">
        <f t="shared" si="16"/>
        <v>1.9181078517985831E-3</v>
      </c>
      <c r="Y40" s="12">
        <f t="shared" si="5"/>
        <v>-1.6800491860766041E-3</v>
      </c>
      <c r="Z40" s="12">
        <f t="shared" si="6"/>
        <v>1.2946734069210741E-5</v>
      </c>
      <c r="AB40" s="7"/>
      <c r="AC40" s="7"/>
      <c r="AD40" s="7"/>
      <c r="AE40" s="7"/>
      <c r="AF40" s="7"/>
      <c r="AG40" s="7"/>
      <c r="AH40" s="7"/>
      <c r="AI40" s="7"/>
      <c r="AJ40" s="7"/>
      <c r="AK40" s="7"/>
      <c r="AN40" s="1">
        <v>42576</v>
      </c>
      <c r="AO40" s="19">
        <f t="shared" si="1"/>
        <v>105.80138453719482</v>
      </c>
      <c r="AP40" s="19">
        <f t="shared" si="2"/>
        <v>102.860695522282</v>
      </c>
      <c r="AQ40" s="19">
        <f t="shared" si="3"/>
        <v>2.9406890149128202</v>
      </c>
    </row>
    <row r="41" spans="1:43" s="9" customFormat="1">
      <c r="A41" s="1">
        <v>41845</v>
      </c>
      <c r="B41" s="14">
        <v>1264.334106</v>
      </c>
      <c r="C41" s="14">
        <v>71.729575999999994</v>
      </c>
      <c r="D41" s="14">
        <v>285.71389799999997</v>
      </c>
      <c r="E41" s="14">
        <v>139.279236</v>
      </c>
      <c r="F41" s="14">
        <v>1704.1163329999999</v>
      </c>
      <c r="G41" s="14">
        <v>1022.156494</v>
      </c>
      <c r="H41" s="14">
        <v>24704.78125</v>
      </c>
      <c r="I41" s="14">
        <v>969.36407499999996</v>
      </c>
      <c r="J41" s="14">
        <v>5140.7900390000004</v>
      </c>
      <c r="K41" s="14">
        <v>30.539311999999999</v>
      </c>
      <c r="L41" s="14">
        <v>3918.79</v>
      </c>
      <c r="M41" s="7"/>
      <c r="N41" s="12">
        <f t="shared" si="4"/>
        <v>7.1912827187360796E-3</v>
      </c>
      <c r="O41" s="12">
        <f t="shared" si="7"/>
        <v>-6.3753640938681013E-3</v>
      </c>
      <c r="P41" s="12">
        <f t="shared" si="8"/>
        <v>3.4267236590180225E-3</v>
      </c>
      <c r="Q41" s="12">
        <f t="shared" si="9"/>
        <v>-9.5606731065249961E-4</v>
      </c>
      <c r="R41" s="12">
        <f t="shared" si="10"/>
        <v>-7.1104866799592365E-3</v>
      </c>
      <c r="S41" s="12">
        <f t="shared" si="11"/>
        <v>6.2812800295349441E-3</v>
      </c>
      <c r="T41" s="12">
        <f t="shared" si="12"/>
        <v>-7.1897684847790147E-3</v>
      </c>
      <c r="U41" s="12">
        <f t="shared" si="13"/>
        <v>-2.4022724320188156E-2</v>
      </c>
      <c r="V41" s="12">
        <f t="shared" si="14"/>
        <v>-5.8317486760233747E-3</v>
      </c>
      <c r="W41" s="12">
        <f t="shared" si="15"/>
        <v>2.428705560980187E-3</v>
      </c>
      <c r="X41" s="12">
        <f t="shared" si="16"/>
        <v>-2.7318034903667924E-3</v>
      </c>
      <c r="Y41" s="12">
        <f t="shared" si="5"/>
        <v>-1.9572076723429798E-3</v>
      </c>
      <c r="Z41" s="12">
        <f t="shared" si="6"/>
        <v>5.9999868129997942E-7</v>
      </c>
      <c r="AB41" s="7"/>
      <c r="AC41" s="7"/>
      <c r="AD41" s="7"/>
      <c r="AE41" s="7"/>
      <c r="AF41" s="7"/>
      <c r="AG41" s="7"/>
      <c r="AH41" s="7"/>
      <c r="AI41" s="7"/>
      <c r="AJ41" s="7"/>
      <c r="AK41" s="7"/>
      <c r="AN41" s="1">
        <v>42577</v>
      </c>
      <c r="AO41" s="19">
        <f t="shared" si="1"/>
        <v>105.7539376815344</v>
      </c>
      <c r="AP41" s="19">
        <f t="shared" si="2"/>
        <v>103.12501562767731</v>
      </c>
      <c r="AQ41" s="19">
        <f t="shared" si="3"/>
        <v>2.6289220538570817</v>
      </c>
    </row>
    <row r="42" spans="1:43" s="9" customFormat="1">
      <c r="A42" s="1">
        <v>41848</v>
      </c>
      <c r="B42" s="14">
        <v>1261.8984379999999</v>
      </c>
      <c r="C42" s="14">
        <v>71.81559</v>
      </c>
      <c r="D42" s="14">
        <v>283.561646</v>
      </c>
      <c r="E42" s="14">
        <v>138.75592</v>
      </c>
      <c r="F42" s="14">
        <v>1699.196533</v>
      </c>
      <c r="G42" s="14">
        <v>1030.2695309999999</v>
      </c>
      <c r="H42" s="14">
        <v>24693.195309999999</v>
      </c>
      <c r="I42" s="14">
        <v>968.01959199999999</v>
      </c>
      <c r="J42" s="14">
        <v>5088.1342770000001</v>
      </c>
      <c r="K42" s="14">
        <v>29.971336000000001</v>
      </c>
      <c r="L42" s="14">
        <v>3918.56</v>
      </c>
      <c r="M42" s="7"/>
      <c r="N42" s="12">
        <f t="shared" si="4"/>
        <v>-1.9283013042534175E-3</v>
      </c>
      <c r="O42" s="12">
        <f t="shared" si="7"/>
        <v>1.1984243383661153E-3</v>
      </c>
      <c r="P42" s="12">
        <f t="shared" si="8"/>
        <v>-7.5614077479287728E-3</v>
      </c>
      <c r="Q42" s="12">
        <f t="shared" si="9"/>
        <v>-3.7643917086294248E-3</v>
      </c>
      <c r="R42" s="12">
        <f t="shared" si="10"/>
        <v>-2.8911849252414865E-3</v>
      </c>
      <c r="S42" s="12">
        <f t="shared" si="11"/>
        <v>7.9058432880194495E-3</v>
      </c>
      <c r="T42" s="12">
        <f t="shared" si="12"/>
        <v>-4.6908561926124856E-4</v>
      </c>
      <c r="U42" s="12">
        <f t="shared" si="13"/>
        <v>-1.3879369778240882E-3</v>
      </c>
      <c r="V42" s="12">
        <f t="shared" si="14"/>
        <v>-1.0295555132016031E-2</v>
      </c>
      <c r="W42" s="12">
        <f t="shared" si="15"/>
        <v>-1.8773313458129052E-2</v>
      </c>
      <c r="X42" s="12">
        <f t="shared" si="16"/>
        <v>-5.8693308341722186E-5</v>
      </c>
      <c r="Y42" s="12">
        <f t="shared" si="5"/>
        <v>-5.9101588709160697E-3</v>
      </c>
      <c r="Z42" s="12">
        <f t="shared" si="6"/>
        <v>3.4239649229993525E-5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N42" s="1">
        <v>42578</v>
      </c>
      <c r="AO42" s="19">
        <f t="shared" si="1"/>
        <v>105.56785470964519</v>
      </c>
      <c r="AP42" s="19">
        <f t="shared" si="2"/>
        <v>102.56467275340961</v>
      </c>
      <c r="AQ42" s="19">
        <f t="shared" si="3"/>
        <v>3.0031819562355793</v>
      </c>
    </row>
    <row r="43" spans="1:43" s="9" customFormat="1">
      <c r="A43" s="1">
        <v>41849</v>
      </c>
      <c r="B43" s="14">
        <v>1255.4693600000001</v>
      </c>
      <c r="C43" s="14">
        <v>72.475075000000004</v>
      </c>
      <c r="D43" s="14">
        <v>283.81835899999999</v>
      </c>
      <c r="E43" s="14">
        <v>139.574219</v>
      </c>
      <c r="F43" s="14">
        <v>1671.719482</v>
      </c>
      <c r="G43" s="14">
        <v>1025.1110839999999</v>
      </c>
      <c r="H43" s="14">
        <v>24738.572270000001</v>
      </c>
      <c r="I43" s="14">
        <v>988.63110400000005</v>
      </c>
      <c r="J43" s="14">
        <v>5056.013672</v>
      </c>
      <c r="K43" s="14">
        <v>30.152431</v>
      </c>
      <c r="L43" s="14">
        <v>3914.86</v>
      </c>
      <c r="M43" s="7"/>
      <c r="N43" s="12">
        <f t="shared" si="4"/>
        <v>-5.1077891619382811E-3</v>
      </c>
      <c r="O43" s="12">
        <f t="shared" si="7"/>
        <v>9.141126242891387E-3</v>
      </c>
      <c r="P43" s="12">
        <f t="shared" si="8"/>
        <v>9.0490681820044904E-4</v>
      </c>
      <c r="Q43" s="12">
        <f t="shared" si="9"/>
        <v>5.8800772398108821E-3</v>
      </c>
      <c r="R43" s="12">
        <f t="shared" si="10"/>
        <v>-1.63027850280156E-2</v>
      </c>
      <c r="S43" s="12">
        <f t="shared" si="11"/>
        <v>-5.0194672392655116E-3</v>
      </c>
      <c r="T43" s="12">
        <f t="shared" si="12"/>
        <v>1.8359437652126483E-3</v>
      </c>
      <c r="U43" s="12">
        <f t="shared" si="13"/>
        <v>2.1068936311229428E-2</v>
      </c>
      <c r="V43" s="12">
        <f t="shared" si="14"/>
        <v>-6.3328556545739299E-3</v>
      </c>
      <c r="W43" s="12">
        <f t="shared" si="15"/>
        <v>6.02409185892629E-3</v>
      </c>
      <c r="X43" s="12">
        <f t="shared" si="16"/>
        <v>-9.4467046964340033E-4</v>
      </c>
      <c r="Y43" s="12">
        <f t="shared" si="5"/>
        <v>1.5448403523708677E-3</v>
      </c>
      <c r="Z43" s="12">
        <f t="shared" si="6"/>
        <v>6.1976641329261576E-6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N43" s="1">
        <v>42579</v>
      </c>
      <c r="AO43" s="19">
        <f t="shared" si="1"/>
        <v>105.00759332047788</v>
      </c>
      <c r="AP43" s="19">
        <f t="shared" si="2"/>
        <v>102.23959703019329</v>
      </c>
      <c r="AQ43" s="19">
        <f t="shared" si="3"/>
        <v>2.7679962902845858</v>
      </c>
    </row>
    <row r="44" spans="1:43" s="9" customFormat="1">
      <c r="A44" s="1">
        <v>41850</v>
      </c>
      <c r="B44" s="14">
        <v>1260.924561</v>
      </c>
      <c r="C44" s="14">
        <v>73.249236999999994</v>
      </c>
      <c r="D44" s="14">
        <v>282.05114700000001</v>
      </c>
      <c r="E44" s="14">
        <v>140.07856799999999</v>
      </c>
      <c r="F44" s="14">
        <v>1681.837769</v>
      </c>
      <c r="G44" s="14">
        <v>1030.837524</v>
      </c>
      <c r="H44" s="14">
        <v>24882.253909999999</v>
      </c>
      <c r="I44" s="14">
        <v>998.04077099999995</v>
      </c>
      <c r="J44" s="14">
        <v>5038.1938479999999</v>
      </c>
      <c r="K44" s="14">
        <v>30.284140000000001</v>
      </c>
      <c r="L44" s="14">
        <v>3906.37</v>
      </c>
      <c r="M44" s="7"/>
      <c r="N44" s="12">
        <f t="shared" si="4"/>
        <v>4.3357357529114626E-3</v>
      </c>
      <c r="O44" s="12">
        <f t="shared" si="7"/>
        <v>1.0625121813889415E-2</v>
      </c>
      <c r="P44" s="12">
        <f t="shared" si="8"/>
        <v>-6.2460257235552579E-3</v>
      </c>
      <c r="Q44" s="12">
        <f t="shared" si="9"/>
        <v>3.6069695726500782E-3</v>
      </c>
      <c r="R44" s="12">
        <f t="shared" si="10"/>
        <v>6.0343789870759314E-3</v>
      </c>
      <c r="S44" s="12">
        <f t="shared" si="11"/>
        <v>5.5706205750423662E-3</v>
      </c>
      <c r="T44" s="12">
        <f t="shared" si="12"/>
        <v>5.7911990842170408E-3</v>
      </c>
      <c r="U44" s="12">
        <f t="shared" si="13"/>
        <v>9.4728651300171936E-3</v>
      </c>
      <c r="V44" s="12">
        <f t="shared" si="14"/>
        <v>-3.5307065911517727E-3</v>
      </c>
      <c r="W44" s="12">
        <f t="shared" si="15"/>
        <v>4.3585930283805635E-3</v>
      </c>
      <c r="X44" s="12">
        <f t="shared" si="16"/>
        <v>-2.1710148748121699E-3</v>
      </c>
      <c r="Y44" s="12">
        <f t="shared" si="5"/>
        <v>3.6102327344096864E-3</v>
      </c>
      <c r="Z44" s="12">
        <f t="shared" si="6"/>
        <v>3.3422823919133433E-5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N44" s="1">
        <v>42580</v>
      </c>
      <c r="AO44" s="19">
        <f t="shared" si="1"/>
        <v>105.02722874889689</v>
      </c>
      <c r="AP44" s="19">
        <f t="shared" si="2"/>
        <v>102.14042954679316</v>
      </c>
      <c r="AQ44" s="19">
        <f t="shared" si="3"/>
        <v>2.886799202103731</v>
      </c>
    </row>
    <row r="45" spans="1:43" s="9" customFormat="1">
      <c r="A45" s="1">
        <v>41851</v>
      </c>
      <c r="B45" s="14">
        <v>1251.3779300000001</v>
      </c>
      <c r="C45" s="14">
        <v>74.042518999999999</v>
      </c>
      <c r="D45" s="14">
        <v>282.13998400000003</v>
      </c>
      <c r="E45" s="14">
        <v>140.60189800000001</v>
      </c>
      <c r="F45" s="14">
        <v>1659.559448</v>
      </c>
      <c r="G45" s="14">
        <v>1020.62616</v>
      </c>
      <c r="H45" s="14">
        <v>24712.416020000001</v>
      </c>
      <c r="I45" s="14">
        <v>1003.6862180000001</v>
      </c>
      <c r="J45" s="14">
        <v>5038.1938479999999</v>
      </c>
      <c r="K45" s="14">
        <v>29.905483</v>
      </c>
      <c r="L45" s="14">
        <v>3875.44</v>
      </c>
      <c r="M45" s="7"/>
      <c r="N45" s="12">
        <f t="shared" si="4"/>
        <v>-7.5999422717404324E-3</v>
      </c>
      <c r="O45" s="12">
        <f t="shared" si="7"/>
        <v>1.0771677816072406E-2</v>
      </c>
      <c r="P45" s="12">
        <f t="shared" si="8"/>
        <v>3.1491810435493569E-4</v>
      </c>
      <c r="Q45" s="12">
        <f t="shared" si="9"/>
        <v>3.729013378737192E-3</v>
      </c>
      <c r="R45" s="12">
        <f t="shared" si="10"/>
        <v>-1.3334931276047852E-2</v>
      </c>
      <c r="S45" s="12">
        <f t="shared" si="11"/>
        <v>-9.9552806270258778E-3</v>
      </c>
      <c r="T45" s="12">
        <f t="shared" si="12"/>
        <v>-6.8490647950437611E-3</v>
      </c>
      <c r="U45" s="12">
        <f t="shared" si="13"/>
        <v>5.6405913484751371E-3</v>
      </c>
      <c r="V45" s="12">
        <f t="shared" si="14"/>
        <v>0</v>
      </c>
      <c r="W45" s="12">
        <f t="shared" si="15"/>
        <v>-1.2582301622172448E-2</v>
      </c>
      <c r="X45" s="12">
        <f t="shared" si="16"/>
        <v>-7.9493492844480377E-3</v>
      </c>
      <c r="Y45" s="12">
        <f t="shared" si="5"/>
        <v>-4.5064755757915336E-3</v>
      </c>
      <c r="Z45" s="12">
        <f t="shared" si="6"/>
        <v>1.1853379373758191E-5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N45" s="1">
        <v>42583</v>
      </c>
      <c r="AO45" s="19">
        <f t="shared" si="1"/>
        <v>104.28066083257349</v>
      </c>
      <c r="AP45" s="19">
        <f t="shared" si="2"/>
        <v>102.13828612531466</v>
      </c>
      <c r="AQ45" s="19">
        <f t="shared" si="3"/>
        <v>2.1423747072588242</v>
      </c>
    </row>
    <row r="46" spans="1:43" s="9" customFormat="1">
      <c r="A46" s="1">
        <v>41852</v>
      </c>
      <c r="B46" s="14">
        <v>1279.3358149999999</v>
      </c>
      <c r="C46" s="14">
        <v>73.946938000000003</v>
      </c>
      <c r="D46" s="14">
        <v>285.40783699999997</v>
      </c>
      <c r="E46" s="14">
        <v>140.62094099999999</v>
      </c>
      <c r="F46" s="14">
        <v>1680.1667480000001</v>
      </c>
      <c r="G46" s="14">
        <v>1012.801575</v>
      </c>
      <c r="H46" s="14">
        <v>24513.441409999999</v>
      </c>
      <c r="I46" s="14">
        <v>1013.275269</v>
      </c>
      <c r="J46" s="14">
        <v>5037.3862300000001</v>
      </c>
      <c r="K46" s="14">
        <v>30.103037</v>
      </c>
      <c r="L46" s="14">
        <v>3904.93</v>
      </c>
      <c r="M46" s="7"/>
      <c r="N46" s="12">
        <f t="shared" si="4"/>
        <v>2.2095760548716387E-2</v>
      </c>
      <c r="O46" s="12">
        <f t="shared" si="7"/>
        <v>-1.2917273328493233E-3</v>
      </c>
      <c r="P46" s="12">
        <f t="shared" si="8"/>
        <v>1.1515819434481633E-2</v>
      </c>
      <c r="Q46" s="12">
        <f t="shared" si="9"/>
        <v>1.3542996789886718E-4</v>
      </c>
      <c r="R46" s="12">
        <f t="shared" si="10"/>
        <v>1.2340868877170369E-2</v>
      </c>
      <c r="S46" s="12">
        <f t="shared" si="11"/>
        <v>-7.6959937990757517E-3</v>
      </c>
      <c r="T46" s="12">
        <f t="shared" si="12"/>
        <v>-8.0841941223221397E-3</v>
      </c>
      <c r="U46" s="12">
        <f t="shared" si="13"/>
        <v>9.5084842305828959E-3</v>
      </c>
      <c r="V46" s="12">
        <f t="shared" si="14"/>
        <v>-1.6031196129203111E-4</v>
      </c>
      <c r="W46" s="12">
        <f t="shared" si="15"/>
        <v>6.5842221636504437E-3</v>
      </c>
      <c r="X46" s="12">
        <f t="shared" si="16"/>
        <v>7.5806526484686982E-3</v>
      </c>
      <c r="Y46" s="12">
        <f t="shared" si="5"/>
        <v>5.3143560638479522E-3</v>
      </c>
      <c r="Z46" s="12">
        <f t="shared" si="6"/>
        <v>5.1361002094636583E-6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N46" s="1">
        <v>42584</v>
      </c>
      <c r="AO46" s="19">
        <f t="shared" si="1"/>
        <v>104.50382196499636</v>
      </c>
      <c r="AP46" s="19">
        <f t="shared" si="2"/>
        <v>101.20414358170551</v>
      </c>
      <c r="AQ46" s="19">
        <f t="shared" si="3"/>
        <v>3.2996783832908534</v>
      </c>
    </row>
    <row r="47" spans="1:43" s="9" customFormat="1">
      <c r="A47" s="1">
        <v>41855</v>
      </c>
      <c r="B47" s="14">
        <v>1289.369385</v>
      </c>
      <c r="C47" s="14">
        <v>73.583740000000006</v>
      </c>
      <c r="D47" s="14">
        <v>290.03808600000002</v>
      </c>
      <c r="E47" s="14">
        <v>143.54222100000001</v>
      </c>
      <c r="F47" s="14">
        <v>1721.5676269999999</v>
      </c>
      <c r="G47" s="14">
        <v>1019.865845</v>
      </c>
      <c r="H47" s="14">
        <v>24797.730469999999</v>
      </c>
      <c r="I47" s="14">
        <v>1025.5523679999999</v>
      </c>
      <c r="J47" s="14">
        <v>5038.1938479999999</v>
      </c>
      <c r="K47" s="14">
        <v>30.251213</v>
      </c>
      <c r="L47" s="14">
        <v>3934.93</v>
      </c>
      <c r="M47" s="7"/>
      <c r="N47" s="12">
        <f t="shared" si="4"/>
        <v>7.8122012829044364E-3</v>
      </c>
      <c r="O47" s="12">
        <f t="shared" si="7"/>
        <v>-4.9237045293916964E-3</v>
      </c>
      <c r="P47" s="12">
        <f t="shared" si="8"/>
        <v>1.609308102043595E-2</v>
      </c>
      <c r="Q47" s="12">
        <f t="shared" si="9"/>
        <v>2.0561306378982569E-2</v>
      </c>
      <c r="R47" s="12">
        <f t="shared" si="10"/>
        <v>2.4342243537369326E-2</v>
      </c>
      <c r="S47" s="12">
        <f t="shared" si="11"/>
        <v>6.9507666349168593E-3</v>
      </c>
      <c r="T47" s="12">
        <f t="shared" si="12"/>
        <v>1.1530539588470133E-2</v>
      </c>
      <c r="U47" s="12">
        <f t="shared" si="13"/>
        <v>1.2043438268687222E-2</v>
      </c>
      <c r="V47" s="12">
        <f t="shared" si="14"/>
        <v>1.6031196129211969E-4</v>
      </c>
      <c r="W47" s="12">
        <f t="shared" si="15"/>
        <v>4.9102191714179757E-3</v>
      </c>
      <c r="X47" s="12">
        <f t="shared" si="16"/>
        <v>7.6532352439663684E-3</v>
      </c>
      <c r="Y47" s="12">
        <f t="shared" si="5"/>
        <v>9.4399527618981398E-3</v>
      </c>
      <c r="Z47" s="12">
        <f t="shared" si="6"/>
        <v>3.1923594888842699E-6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N47" s="1">
        <v>42585</v>
      </c>
      <c r="AO47" s="19">
        <f t="shared" si="1"/>
        <v>104.98775225703189</v>
      </c>
      <c r="AP47" s="19">
        <f t="shared" si="2"/>
        <v>101.57623465006481</v>
      </c>
      <c r="AQ47" s="19">
        <f t="shared" si="3"/>
        <v>3.411517606967081</v>
      </c>
    </row>
    <row r="48" spans="1:43" s="9" customFormat="1">
      <c r="A48" s="1">
        <v>41856</v>
      </c>
      <c r="B48" s="14">
        <v>1326.289307</v>
      </c>
      <c r="C48" s="14">
        <v>73.822677999999996</v>
      </c>
      <c r="D48" s="14">
        <v>294.17474399999998</v>
      </c>
      <c r="E48" s="14">
        <v>143.10449199999999</v>
      </c>
      <c r="F48" s="14">
        <v>1724.3526609999999</v>
      </c>
      <c r="G48" s="14">
        <v>1030.837524</v>
      </c>
      <c r="H48" s="14">
        <v>25200.421880000002</v>
      </c>
      <c r="I48" s="14">
        <v>1031.467163</v>
      </c>
      <c r="J48" s="14">
        <v>5038.3398440000001</v>
      </c>
      <c r="K48" s="14">
        <v>30.366451000000001</v>
      </c>
      <c r="L48" s="14">
        <v>3940.62</v>
      </c>
      <c r="M48" s="7"/>
      <c r="N48" s="12">
        <f t="shared" si="4"/>
        <v>2.8231798196326874E-2</v>
      </c>
      <c r="O48" s="12">
        <f t="shared" si="7"/>
        <v>3.2418969609280257E-3</v>
      </c>
      <c r="P48" s="12">
        <f t="shared" si="8"/>
        <v>1.4161712727471618E-2</v>
      </c>
      <c r="Q48" s="12">
        <f t="shared" si="9"/>
        <v>-3.0541382154455001E-3</v>
      </c>
      <c r="R48" s="12">
        <f t="shared" si="10"/>
        <v>1.6164242777753819E-3</v>
      </c>
      <c r="S48" s="12">
        <f t="shared" si="11"/>
        <v>1.0700507791184847E-2</v>
      </c>
      <c r="T48" s="12">
        <f t="shared" si="12"/>
        <v>1.6108599970198666E-2</v>
      </c>
      <c r="U48" s="12">
        <f t="shared" si="13"/>
        <v>5.7508557524092322E-3</v>
      </c>
      <c r="V48" s="12">
        <f t="shared" si="14"/>
        <v>2.8977425069538559E-5</v>
      </c>
      <c r="W48" s="12">
        <f t="shared" si="15"/>
        <v>3.8021306405090338E-3</v>
      </c>
      <c r="X48" s="12">
        <f t="shared" si="16"/>
        <v>1.4449786973717625E-3</v>
      </c>
      <c r="Y48" s="12">
        <f t="shared" si="5"/>
        <v>7.5759915011943948E-3</v>
      </c>
      <c r="Z48" s="12">
        <f t="shared" si="6"/>
        <v>3.7589318000637055E-5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N48" s="1">
        <v>42586</v>
      </c>
      <c r="AO48" s="19">
        <f t="shared" si="1"/>
        <v>105.09072966421483</v>
      </c>
      <c r="AP48" s="19">
        <f t="shared" si="2"/>
        <v>101.56713764667148</v>
      </c>
      <c r="AQ48" s="19">
        <f t="shared" si="3"/>
        <v>3.5235920175433506</v>
      </c>
    </row>
    <row r="49" spans="1:43" s="9" customFormat="1">
      <c r="A49" s="1">
        <v>41857</v>
      </c>
      <c r="B49" s="14">
        <v>1350.155518</v>
      </c>
      <c r="C49" s="14">
        <v>74.520392999999999</v>
      </c>
      <c r="D49" s="14">
        <v>294.07598899999999</v>
      </c>
      <c r="E49" s="14">
        <v>142.54307600000001</v>
      </c>
      <c r="F49" s="14">
        <v>1724.3526609999999</v>
      </c>
      <c r="G49" s="14">
        <v>999.05798300000004</v>
      </c>
      <c r="H49" s="14">
        <v>24805.365229999999</v>
      </c>
      <c r="I49" s="14">
        <v>1029.7642820000001</v>
      </c>
      <c r="J49" s="14">
        <v>5038.1938479999999</v>
      </c>
      <c r="K49" s="14">
        <v>30.382912000000001</v>
      </c>
      <c r="L49" s="14">
        <v>3923.37</v>
      </c>
      <c r="M49" s="7"/>
      <c r="N49" s="12">
        <f t="shared" si="4"/>
        <v>1.7834736126866278E-2</v>
      </c>
      <c r="O49" s="12">
        <f t="shared" si="7"/>
        <v>9.4068450960616661E-3</v>
      </c>
      <c r="P49" s="12">
        <f t="shared" si="8"/>
        <v>-3.3575819081127284E-4</v>
      </c>
      <c r="Q49" s="12">
        <f t="shared" si="9"/>
        <v>-3.9308349573720907E-3</v>
      </c>
      <c r="R49" s="12">
        <f t="shared" si="10"/>
        <v>0</v>
      </c>
      <c r="S49" s="12">
        <f t="shared" si="11"/>
        <v>-3.1314062904312365E-2</v>
      </c>
      <c r="T49" s="12">
        <f t="shared" si="12"/>
        <v>-1.580076595489989E-2</v>
      </c>
      <c r="U49" s="12">
        <f t="shared" si="13"/>
        <v>-1.6522951767957057E-3</v>
      </c>
      <c r="V49" s="12">
        <f t="shared" si="14"/>
        <v>-2.8977425069607846E-5</v>
      </c>
      <c r="W49" s="12">
        <f t="shared" si="15"/>
        <v>5.4193162166562973E-4</v>
      </c>
      <c r="X49" s="12">
        <f t="shared" si="16"/>
        <v>-4.3870929812872854E-3</v>
      </c>
      <c r="Y49" s="12">
        <f t="shared" si="5"/>
        <v>-2.3941974727011983E-3</v>
      </c>
      <c r="Z49" s="12">
        <f t="shared" si="6"/>
        <v>3.9716325081425988E-6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N49" s="1">
        <v>42587</v>
      </c>
      <c r="AO49" s="19">
        <f t="shared" si="1"/>
        <v>105.55790551696074</v>
      </c>
      <c r="AP49" s="19">
        <f t="shared" si="2"/>
        <v>101.99071515283285</v>
      </c>
      <c r="AQ49" s="19">
        <f t="shared" si="3"/>
        <v>3.5671903641278959</v>
      </c>
    </row>
    <row r="50" spans="1:43" s="9" customFormat="1">
      <c r="A50" s="1">
        <v>41858</v>
      </c>
      <c r="B50" s="14">
        <v>1316.255371</v>
      </c>
      <c r="C50" s="14">
        <v>73.755782999999994</v>
      </c>
      <c r="D50" s="14">
        <v>293.46389799999997</v>
      </c>
      <c r="E50" s="14">
        <v>140.95399499999999</v>
      </c>
      <c r="F50" s="14">
        <v>1703.0950929999999</v>
      </c>
      <c r="G50" s="14">
        <v>1010.799744</v>
      </c>
      <c r="H50" s="14">
        <v>24774.648440000001</v>
      </c>
      <c r="I50" s="14">
        <v>1027.523682</v>
      </c>
      <c r="J50" s="14">
        <v>5096.861328</v>
      </c>
      <c r="K50" s="14">
        <v>30.284140000000001</v>
      </c>
      <c r="L50" s="14">
        <v>3906.73</v>
      </c>
      <c r="M50" s="7"/>
      <c r="N50" s="12">
        <f t="shared" si="4"/>
        <v>-2.5428919344480081E-2</v>
      </c>
      <c r="O50" s="12">
        <f t="shared" si="7"/>
        <v>-1.0313413766425658E-2</v>
      </c>
      <c r="P50" s="12">
        <f t="shared" si="8"/>
        <v>-2.083573336828075E-3</v>
      </c>
      <c r="Q50" s="12">
        <f t="shared" si="9"/>
        <v>-1.1210681205642182E-2</v>
      </c>
      <c r="R50" s="12">
        <f t="shared" si="10"/>
        <v>-1.2404472424891682E-2</v>
      </c>
      <c r="S50" s="12">
        <f t="shared" si="11"/>
        <v>1.1684304243987679E-2</v>
      </c>
      <c r="T50" s="12">
        <f t="shared" si="12"/>
        <v>-1.2390796878134153E-3</v>
      </c>
      <c r="U50" s="12">
        <f t="shared" si="13"/>
        <v>-2.1782083258173571E-3</v>
      </c>
      <c r="V50" s="12">
        <f t="shared" si="14"/>
        <v>1.1577270032013127E-2</v>
      </c>
      <c r="W50" s="12">
        <f t="shared" si="15"/>
        <v>-3.2562019750705892E-3</v>
      </c>
      <c r="X50" s="12">
        <f t="shared" si="16"/>
        <v>-4.2502714013506479E-3</v>
      </c>
      <c r="Y50" s="12">
        <f t="shared" si="5"/>
        <v>-3.7743822750393296E-3</v>
      </c>
      <c r="Z50" s="12">
        <f t="shared" si="6"/>
        <v>2.2647046054134992E-7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N50" s="1">
        <v>42590</v>
      </c>
      <c r="AO50" s="19">
        <f t="shared" si="1"/>
        <v>105.78742610961608</v>
      </c>
      <c r="AP50" s="19">
        <f t="shared" si="2"/>
        <v>102.13131274144339</v>
      </c>
      <c r="AQ50" s="19">
        <f t="shared" si="3"/>
        <v>3.656113368172683</v>
      </c>
    </row>
    <row r="51" spans="1:43" s="9" customFormat="1">
      <c r="A51" s="1">
        <v>41859</v>
      </c>
      <c r="B51" s="14">
        <v>1308.1704099999999</v>
      </c>
      <c r="C51" s="14">
        <v>73.994720000000001</v>
      </c>
      <c r="D51" s="14">
        <v>294.91516100000001</v>
      </c>
      <c r="E51" s="14">
        <v>141.00155599999999</v>
      </c>
      <c r="F51" s="14">
        <v>1663.0867920000001</v>
      </c>
      <c r="G51" s="14">
        <v>1002.878906</v>
      </c>
      <c r="H51" s="14">
        <v>25065.167969999999</v>
      </c>
      <c r="I51" s="14">
        <v>1022.23645</v>
      </c>
      <c r="J51" s="14">
        <v>5108.5942379999997</v>
      </c>
      <c r="K51" s="14">
        <v>30.201816999999998</v>
      </c>
      <c r="L51" s="14">
        <v>3894.46</v>
      </c>
      <c r="M51" s="7"/>
      <c r="N51" s="12">
        <f t="shared" si="4"/>
        <v>-6.1613375659887422E-3</v>
      </c>
      <c r="O51" s="12">
        <f t="shared" si="7"/>
        <v>3.2343336021209601E-3</v>
      </c>
      <c r="P51" s="12">
        <f t="shared" si="8"/>
        <v>4.9330985557562851E-3</v>
      </c>
      <c r="Q51" s="12">
        <f t="shared" si="9"/>
        <v>3.3736523563670259E-4</v>
      </c>
      <c r="R51" s="12">
        <f t="shared" si="10"/>
        <v>-2.3771849774918627E-2</v>
      </c>
      <c r="S51" s="12">
        <f t="shared" si="11"/>
        <v>-7.8670733805880095E-3</v>
      </c>
      <c r="T51" s="12">
        <f t="shared" si="12"/>
        <v>1.165826206506178E-2</v>
      </c>
      <c r="U51" s="12">
        <f t="shared" si="13"/>
        <v>-5.1588901976549707E-3</v>
      </c>
      <c r="V51" s="12">
        <f t="shared" si="14"/>
        <v>2.299341777232481E-3</v>
      </c>
      <c r="W51" s="12">
        <f t="shared" si="15"/>
        <v>-2.7220549996948961E-3</v>
      </c>
      <c r="X51" s="12">
        <f t="shared" si="16"/>
        <v>-3.1456765231773209E-3</v>
      </c>
      <c r="Y51" s="12">
        <f t="shared" si="5"/>
        <v>-2.9389278462812652E-3</v>
      </c>
      <c r="Z51" s="12">
        <f t="shared" si="6"/>
        <v>4.2745015398269675E-8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N51" s="1">
        <v>42591</v>
      </c>
      <c r="AO51" s="19">
        <f t="shared" si="1"/>
        <v>105.42775229502324</v>
      </c>
      <c r="AP51" s="19">
        <f t="shared" si="2"/>
        <v>102.39528291219536</v>
      </c>
      <c r="AQ51" s="19">
        <f t="shared" si="3"/>
        <v>3.0324693828278839</v>
      </c>
    </row>
    <row r="52" spans="1:43" s="9" customFormat="1">
      <c r="A52" s="1">
        <v>41862</v>
      </c>
      <c r="B52" s="14">
        <v>1349.473755</v>
      </c>
      <c r="C52" s="14">
        <v>74.138092</v>
      </c>
      <c r="D52" s="14">
        <v>295.91232300000001</v>
      </c>
      <c r="E52" s="14">
        <v>144.389084</v>
      </c>
      <c r="F52" s="14">
        <v>1666.985596</v>
      </c>
      <c r="G52" s="14">
        <v>1007.363892</v>
      </c>
      <c r="H52" s="14">
        <v>25007.501950000002</v>
      </c>
      <c r="I52" s="14">
        <v>1052.88501</v>
      </c>
      <c r="J52" s="14">
        <v>5126.1962890000004</v>
      </c>
      <c r="K52" s="14">
        <v>30.572241000000002</v>
      </c>
      <c r="L52" s="14">
        <v>3926.35</v>
      </c>
      <c r="M52" s="7"/>
      <c r="N52" s="12">
        <f t="shared" si="4"/>
        <v>3.1085177919577704E-2</v>
      </c>
      <c r="O52" s="12">
        <f t="shared" si="7"/>
        <v>1.9357229884786184E-3</v>
      </c>
      <c r="P52" s="12">
        <f t="shared" si="8"/>
        <v>3.375479217867542E-3</v>
      </c>
      <c r="Q52" s="12">
        <f t="shared" si="9"/>
        <v>2.374070225509892E-2</v>
      </c>
      <c r="R52" s="12">
        <f t="shared" si="10"/>
        <v>2.3415741924816876E-3</v>
      </c>
      <c r="S52" s="12">
        <f t="shared" si="11"/>
        <v>4.4621410369547285E-3</v>
      </c>
      <c r="T52" s="12">
        <f t="shared" si="12"/>
        <v>-2.3032942156310599E-3</v>
      </c>
      <c r="U52" s="12">
        <f t="shared" si="13"/>
        <v>2.9541199809458091E-2</v>
      </c>
      <c r="V52" s="12">
        <f t="shared" si="14"/>
        <v>3.4396538567229335E-3</v>
      </c>
      <c r="W52" s="12">
        <f t="shared" si="15"/>
        <v>1.2190352245927523E-2</v>
      </c>
      <c r="X52" s="12">
        <f t="shared" si="16"/>
        <v>8.1552107117763215E-3</v>
      </c>
      <c r="Y52" s="12">
        <f t="shared" si="5"/>
        <v>1.1671788458863609E-2</v>
      </c>
      <c r="Z52" s="12">
        <f t="shared" si="6"/>
        <v>1.2366319051309504E-5</v>
      </c>
      <c r="AB52" s="7"/>
      <c r="AC52" s="7"/>
      <c r="AD52" s="7"/>
      <c r="AE52" s="7"/>
      <c r="AF52" s="7"/>
      <c r="AG52" s="7"/>
      <c r="AH52" s="7"/>
      <c r="AI52" s="7"/>
      <c r="AJ52" s="7"/>
      <c r="AK52" s="7"/>
      <c r="AN52" s="1">
        <v>42592</v>
      </c>
      <c r="AO52" s="19">
        <f t="shared" si="1"/>
        <v>105.87181678538381</v>
      </c>
      <c r="AP52" s="19">
        <f t="shared" si="2"/>
        <v>102.01131345875335</v>
      </c>
      <c r="AQ52" s="19">
        <f t="shared" si="3"/>
        <v>3.8605033266304645</v>
      </c>
    </row>
    <row r="53" spans="1:43" s="9" customFormat="1">
      <c r="A53" s="1">
        <v>41863</v>
      </c>
      <c r="B53" s="14">
        <v>1392.3358149999999</v>
      </c>
      <c r="C53" s="14">
        <v>73.449944000000002</v>
      </c>
      <c r="D53" s="14">
        <v>295.19162</v>
      </c>
      <c r="E53" s="14">
        <v>144.95051599999999</v>
      </c>
      <c r="F53" s="14">
        <v>1646.006592</v>
      </c>
      <c r="G53" s="14">
        <v>1006.97876</v>
      </c>
      <c r="H53" s="14">
        <v>24886.115229999999</v>
      </c>
      <c r="I53" s="14">
        <v>1065.3413089999999</v>
      </c>
      <c r="J53" s="14">
        <v>5137.1967770000001</v>
      </c>
      <c r="K53" s="14">
        <v>30.251213</v>
      </c>
      <c r="L53" s="14">
        <v>3924.05</v>
      </c>
      <c r="M53" s="7"/>
      <c r="N53" s="12">
        <f t="shared" si="4"/>
        <v>3.1268073881912738E-2</v>
      </c>
      <c r="O53" s="12">
        <f t="shared" si="7"/>
        <v>-9.3253220994898196E-3</v>
      </c>
      <c r="P53" s="12">
        <f t="shared" si="8"/>
        <v>-2.4384995757848566E-3</v>
      </c>
      <c r="Q53" s="12">
        <f t="shared" si="9"/>
        <v>3.8807871761819723E-3</v>
      </c>
      <c r="R53" s="12">
        <f t="shared" si="10"/>
        <v>-1.266485595233457E-2</v>
      </c>
      <c r="S53" s="12">
        <f t="shared" si="11"/>
        <v>-3.8238976304302337E-4</v>
      </c>
      <c r="T53" s="12">
        <f t="shared" si="12"/>
        <v>-4.8658311968503322E-3</v>
      </c>
      <c r="U53" s="12">
        <f t="shared" si="13"/>
        <v>1.1761200843943383E-2</v>
      </c>
      <c r="V53" s="12">
        <f t="shared" si="14"/>
        <v>2.1436365423583487E-3</v>
      </c>
      <c r="W53" s="12">
        <f t="shared" si="15"/>
        <v>-1.055615753333666E-2</v>
      </c>
      <c r="X53" s="12">
        <f t="shared" si="16"/>
        <v>-5.859574202098268E-4</v>
      </c>
      <c r="Y53" s="12">
        <f t="shared" si="5"/>
        <v>-2.8397340134924016E-5</v>
      </c>
      <c r="Z53" s="12">
        <f t="shared" si="6"/>
        <v>3.1087324289313201E-7</v>
      </c>
      <c r="AB53" s="7"/>
      <c r="AC53" s="7"/>
      <c r="AD53" s="7"/>
      <c r="AE53" s="7"/>
      <c r="AF53" s="7"/>
      <c r="AG53" s="7"/>
      <c r="AH53" s="7"/>
      <c r="AI53" s="7"/>
      <c r="AJ53" s="7"/>
      <c r="AK53" s="7"/>
      <c r="AN53" s="1">
        <v>42593</v>
      </c>
      <c r="AO53" s="19">
        <f t="shared" si="1"/>
        <v>106.09217324877092</v>
      </c>
      <c r="AP53" s="19">
        <f t="shared" si="2"/>
        <v>102.0260490154993</v>
      </c>
      <c r="AQ53" s="19">
        <f t="shared" si="3"/>
        <v>4.0661242332716228</v>
      </c>
    </row>
    <row r="54" spans="1:43" s="9" customFormat="1">
      <c r="A54" s="1">
        <v>41864</v>
      </c>
      <c r="B54" s="14">
        <v>1397.7910159999999</v>
      </c>
      <c r="C54" s="14">
        <v>73.535965000000004</v>
      </c>
      <c r="D54" s="14">
        <v>295.48779300000001</v>
      </c>
      <c r="E54" s="14">
        <v>149.28010599999999</v>
      </c>
      <c r="F54" s="14">
        <v>1680.1667480000001</v>
      </c>
      <c r="G54" s="14">
        <v>1006.97876</v>
      </c>
      <c r="H54" s="14">
        <v>26411.574219999999</v>
      </c>
      <c r="I54" s="14">
        <v>1074.4822999999999</v>
      </c>
      <c r="J54" s="14">
        <v>5170.1982420000004</v>
      </c>
      <c r="K54" s="14">
        <v>30.218283</v>
      </c>
      <c r="L54" s="14">
        <v>3952.77</v>
      </c>
      <c r="M54" s="7"/>
      <c r="N54" s="12">
        <f t="shared" si="4"/>
        <v>3.9103655723881983E-3</v>
      </c>
      <c r="O54" s="12">
        <f t="shared" si="7"/>
        <v>1.1704660726446826E-3</v>
      </c>
      <c r="P54" s="12">
        <f t="shared" si="8"/>
        <v>1.0028215587075172E-3</v>
      </c>
      <c r="Q54" s="12">
        <f t="shared" si="9"/>
        <v>2.9432031964256623E-2</v>
      </c>
      <c r="R54" s="12">
        <f t="shared" si="10"/>
        <v>2.0540936144518504E-2</v>
      </c>
      <c r="S54" s="12">
        <f t="shared" si="11"/>
        <v>0</v>
      </c>
      <c r="T54" s="12">
        <f t="shared" si="12"/>
        <v>5.9492304842721555E-2</v>
      </c>
      <c r="U54" s="12">
        <f t="shared" si="13"/>
        <v>8.5437384331375401E-3</v>
      </c>
      <c r="V54" s="12">
        <f t="shared" si="14"/>
        <v>6.4034758940510481E-3</v>
      </c>
      <c r="W54" s="12">
        <f t="shared" si="15"/>
        <v>-1.0891442936857628E-3</v>
      </c>
      <c r="X54" s="12">
        <f t="shared" si="16"/>
        <v>7.2923152419975381E-3</v>
      </c>
      <c r="Y54" s="12">
        <f t="shared" si="5"/>
        <v>8.8397611198920856E-3</v>
      </c>
      <c r="Z54" s="12">
        <f t="shared" si="6"/>
        <v>2.3945887450128271E-6</v>
      </c>
      <c r="AB54" s="7"/>
      <c r="AC54" s="7"/>
      <c r="AD54" s="7"/>
      <c r="AE54" s="7"/>
      <c r="AF54" s="7"/>
      <c r="AG54" s="7"/>
      <c r="AH54" s="7"/>
      <c r="AI54" s="7"/>
      <c r="AJ54" s="7"/>
      <c r="AK54" s="7"/>
      <c r="AN54" s="1">
        <v>42594</v>
      </c>
      <c r="AO54" s="19">
        <f t="shared" si="1"/>
        <v>106.34738815303831</v>
      </c>
      <c r="AP54" s="19">
        <f t="shared" si="2"/>
        <v>102.33025546083732</v>
      </c>
      <c r="AQ54" s="19">
        <f t="shared" si="3"/>
        <v>4.0171326922009882</v>
      </c>
    </row>
    <row r="55" spans="1:43" s="9" customFormat="1">
      <c r="A55" s="1">
        <v>41865</v>
      </c>
      <c r="B55" s="14">
        <v>1397.7910159999999</v>
      </c>
      <c r="C55" s="14">
        <v>73.526398</v>
      </c>
      <c r="D55" s="14">
        <v>295.48779300000001</v>
      </c>
      <c r="E55" s="14">
        <v>149.28010599999999</v>
      </c>
      <c r="F55" s="14">
        <v>1680.1667480000001</v>
      </c>
      <c r="G55" s="14">
        <v>1006.97876</v>
      </c>
      <c r="H55" s="14">
        <v>25128.189450000002</v>
      </c>
      <c r="I55" s="14">
        <v>1074.4822999999999</v>
      </c>
      <c r="J55" s="14">
        <v>5170.1982420000004</v>
      </c>
      <c r="K55" s="14">
        <v>30.218283</v>
      </c>
      <c r="L55" s="14">
        <v>3955.38</v>
      </c>
      <c r="M55" s="7"/>
      <c r="N55" s="12">
        <f t="shared" si="4"/>
        <v>0</v>
      </c>
      <c r="O55" s="12">
        <f t="shared" si="7"/>
        <v>-1.3010806869057629E-4</v>
      </c>
      <c r="P55" s="12">
        <f t="shared" si="8"/>
        <v>0</v>
      </c>
      <c r="Q55" s="12">
        <f t="shared" si="9"/>
        <v>0</v>
      </c>
      <c r="R55" s="12">
        <f t="shared" si="10"/>
        <v>0</v>
      </c>
      <c r="S55" s="12">
        <f t="shared" si="11"/>
        <v>0</v>
      </c>
      <c r="T55" s="12">
        <f t="shared" si="12"/>
        <v>-4.9812029893468855E-2</v>
      </c>
      <c r="U55" s="12">
        <f t="shared" si="13"/>
        <v>0</v>
      </c>
      <c r="V55" s="12">
        <f t="shared" si="14"/>
        <v>0</v>
      </c>
      <c r="W55" s="12">
        <f t="shared" si="15"/>
        <v>0</v>
      </c>
      <c r="X55" s="12">
        <f t="shared" si="16"/>
        <v>6.6007855055002476E-4</v>
      </c>
      <c r="Y55" s="12">
        <f t="shared" si="5"/>
        <v>-2.4987784807907845E-3</v>
      </c>
      <c r="Z55" s="12">
        <f t="shared" si="6"/>
        <v>9.9783777444512718E-6</v>
      </c>
      <c r="AB55" s="7"/>
      <c r="AC55" s="7"/>
      <c r="AD55" s="7"/>
      <c r="AE55" s="7"/>
      <c r="AF55" s="7"/>
      <c r="AG55" s="7"/>
      <c r="AH55" s="7"/>
      <c r="AI55" s="7"/>
      <c r="AJ55" s="7"/>
      <c r="AK55" s="7"/>
      <c r="AN55" s="1">
        <v>42598</v>
      </c>
      <c r="AO55" s="19">
        <f t="shared" si="1"/>
        <v>105.37904999094661</v>
      </c>
      <c r="AP55" s="19">
        <f t="shared" si="2"/>
        <v>102.36490450170895</v>
      </c>
      <c r="AQ55" s="19">
        <f t="shared" si="3"/>
        <v>3.0141454892376629</v>
      </c>
    </row>
    <row r="56" spans="1:43" s="9" customFormat="1">
      <c r="A56" s="1">
        <v>41869</v>
      </c>
      <c r="B56" s="14">
        <v>1383.8608400000001</v>
      </c>
      <c r="C56" s="14">
        <v>73.535965000000004</v>
      </c>
      <c r="D56" s="14">
        <v>298.44955399999998</v>
      </c>
      <c r="E56" s="14">
        <v>147.27230800000001</v>
      </c>
      <c r="F56" s="14">
        <v>1663.736572</v>
      </c>
      <c r="G56" s="14">
        <v>1006.59375</v>
      </c>
      <c r="H56" s="14">
        <v>24821.515630000002</v>
      </c>
      <c r="I56" s="14">
        <v>1047.418457</v>
      </c>
      <c r="J56" s="14">
        <v>5118.4223629999997</v>
      </c>
      <c r="K56" s="14">
        <v>29.683228</v>
      </c>
      <c r="L56" s="14">
        <v>3953.56</v>
      </c>
      <c r="M56" s="7"/>
      <c r="N56" s="12">
        <f t="shared" si="4"/>
        <v>-1.0015841790299618E-2</v>
      </c>
      <c r="O56" s="12">
        <f t="shared" si="7"/>
        <v>1.3010806869059478E-4</v>
      </c>
      <c r="P56" s="12">
        <f t="shared" si="8"/>
        <v>9.9733938776565122E-3</v>
      </c>
      <c r="Q56" s="12">
        <f t="shared" si="9"/>
        <v>-1.3541138663381714E-2</v>
      </c>
      <c r="R56" s="12">
        <f t="shared" si="10"/>
        <v>-9.8270234811473137E-3</v>
      </c>
      <c r="S56" s="12">
        <f t="shared" si="11"/>
        <v>-3.824148400714933E-4</v>
      </c>
      <c r="T56" s="12">
        <f t="shared" si="12"/>
        <v>-1.2279458827084304E-2</v>
      </c>
      <c r="U56" s="12">
        <f t="shared" si="13"/>
        <v>-2.5510439748726521E-2</v>
      </c>
      <c r="V56" s="12">
        <f t="shared" si="14"/>
        <v>-1.0064773123685316E-2</v>
      </c>
      <c r="W56" s="12">
        <f t="shared" si="15"/>
        <v>-1.786496605972332E-2</v>
      </c>
      <c r="X56" s="12">
        <f t="shared" si="16"/>
        <v>-4.6023867474687601E-4</v>
      </c>
      <c r="Y56" s="12">
        <f t="shared" si="5"/>
        <v>-9.7477308901444404E-3</v>
      </c>
      <c r="Z56" s="12">
        <f t="shared" si="6"/>
        <v>8.6257511651070346E-5</v>
      </c>
      <c r="AB56" s="7"/>
      <c r="AC56" s="7"/>
      <c r="AD56" s="7"/>
      <c r="AE56" s="7"/>
      <c r="AF56" s="7"/>
      <c r="AG56" s="7"/>
      <c r="AH56" s="7"/>
      <c r="AI56" s="7"/>
      <c r="AJ56" s="7"/>
      <c r="AK56" s="7"/>
      <c r="AN56" s="1">
        <v>42599</v>
      </c>
      <c r="AO56" s="19">
        <f t="shared" si="1"/>
        <v>105.66706186998492</v>
      </c>
      <c r="AP56" s="19">
        <f t="shared" si="2"/>
        <v>101.42784541408507</v>
      </c>
      <c r="AQ56" s="19">
        <f t="shared" si="3"/>
        <v>4.2392164558998502</v>
      </c>
    </row>
    <row r="57" spans="1:43" s="9" customFormat="1">
      <c r="A57" s="1">
        <v>41870</v>
      </c>
      <c r="B57" s="14">
        <v>1386.3935550000001</v>
      </c>
      <c r="C57" s="14">
        <v>73.344802999999999</v>
      </c>
      <c r="D57" s="14">
        <v>298.11389200000002</v>
      </c>
      <c r="E57" s="14">
        <v>146.61575300000001</v>
      </c>
      <c r="F57" s="14">
        <v>1657.702759</v>
      </c>
      <c r="G57" s="14">
        <v>1011.367493</v>
      </c>
      <c r="H57" s="14">
        <v>24538.71875</v>
      </c>
      <c r="I57" s="14">
        <v>1040.8763429999999</v>
      </c>
      <c r="J57" s="14">
        <v>5289.3681640000004</v>
      </c>
      <c r="K57" s="14">
        <v>29.255185999999998</v>
      </c>
      <c r="L57" s="14">
        <v>3947.96</v>
      </c>
      <c r="M57" s="7"/>
      <c r="N57" s="12">
        <f t="shared" si="4"/>
        <v>1.8285076708019258E-3</v>
      </c>
      <c r="O57" s="12">
        <f t="shared" si="7"/>
        <v>-2.6029562690323732E-3</v>
      </c>
      <c r="P57" s="12">
        <f t="shared" si="8"/>
        <v>-1.125318816204784E-3</v>
      </c>
      <c r="Q57" s="12">
        <f t="shared" si="9"/>
        <v>-4.468069169156986E-3</v>
      </c>
      <c r="R57" s="12">
        <f t="shared" si="10"/>
        <v>-3.6332559689731024E-3</v>
      </c>
      <c r="S57" s="12">
        <f t="shared" si="11"/>
        <v>4.7312622296518175E-3</v>
      </c>
      <c r="T57" s="12">
        <f t="shared" si="12"/>
        <v>-1.1458615535826857E-2</v>
      </c>
      <c r="U57" s="12">
        <f t="shared" si="13"/>
        <v>-6.265528604375575E-3</v>
      </c>
      <c r="V57" s="12">
        <f t="shared" si="14"/>
        <v>3.2852539696811671E-2</v>
      </c>
      <c r="W57" s="12">
        <f t="shared" si="15"/>
        <v>-1.4525315385515956E-2</v>
      </c>
      <c r="X57" s="12">
        <f t="shared" si="16"/>
        <v>-1.4174490319859036E-3</v>
      </c>
      <c r="Y57" s="12">
        <f t="shared" si="5"/>
        <v>-1.4862719926434023E-3</v>
      </c>
      <c r="Z57" s="12">
        <f t="shared" si="6"/>
        <v>4.7365999136636154E-9</v>
      </c>
      <c r="AB57" s="7"/>
      <c r="AC57" s="7"/>
      <c r="AD57" s="7"/>
      <c r="AE57" s="7"/>
      <c r="AF57" s="7"/>
      <c r="AG57" s="7"/>
      <c r="AH57" s="7"/>
      <c r="AI57" s="7"/>
      <c r="AJ57" s="7"/>
      <c r="AK57" s="7"/>
      <c r="AN57" s="1">
        <v>42600</v>
      </c>
      <c r="AO57" s="19">
        <f t="shared" si="1"/>
        <v>105.75907671397195</v>
      </c>
      <c r="AP57" s="19">
        <f t="shared" si="2"/>
        <v>101.71096411023963</v>
      </c>
      <c r="AQ57" s="19">
        <f t="shared" si="3"/>
        <v>4.0481126037323207</v>
      </c>
    </row>
    <row r="58" spans="1:43" s="9" customFormat="1">
      <c r="A58" s="1">
        <v>41871</v>
      </c>
      <c r="B58" s="14">
        <v>1444.3546140000001</v>
      </c>
      <c r="C58" s="14">
        <v>72.159667999999996</v>
      </c>
      <c r="D58" s="14">
        <v>294.76709</v>
      </c>
      <c r="E58" s="14">
        <v>145.588043</v>
      </c>
      <c r="F58" s="14">
        <v>1647.491943</v>
      </c>
      <c r="G58" s="14">
        <v>1013.657959</v>
      </c>
      <c r="H58" s="14">
        <v>24717.769530000001</v>
      </c>
      <c r="I58" s="14">
        <v>1058.889038</v>
      </c>
      <c r="J58" s="14">
        <v>5536.8779299999997</v>
      </c>
      <c r="K58" s="14">
        <v>29.312806999999999</v>
      </c>
      <c r="L58" s="14">
        <v>3978</v>
      </c>
      <c r="M58" s="7"/>
      <c r="N58" s="12">
        <f t="shared" si="4"/>
        <v>4.0956777205798843E-2</v>
      </c>
      <c r="O58" s="12">
        <f t="shared" si="7"/>
        <v>-1.6290375142924529E-2</v>
      </c>
      <c r="P58" s="12">
        <f t="shared" si="8"/>
        <v>-1.1290082332921727E-2</v>
      </c>
      <c r="Q58" s="12">
        <f t="shared" si="9"/>
        <v>-7.0342292036480111E-3</v>
      </c>
      <c r="R58" s="12">
        <f t="shared" si="10"/>
        <v>-6.1786668590176662E-3</v>
      </c>
      <c r="S58" s="12">
        <f t="shared" si="11"/>
        <v>2.2621611738281172E-3</v>
      </c>
      <c r="T58" s="12">
        <f t="shared" si="12"/>
        <v>7.2701719063496314E-3</v>
      </c>
      <c r="U58" s="12">
        <f t="shared" si="13"/>
        <v>1.7157285314737512E-2</v>
      </c>
      <c r="V58" s="12">
        <f t="shared" si="14"/>
        <v>4.5731992324208361E-2</v>
      </c>
      <c r="W58" s="12">
        <f t="shared" si="15"/>
        <v>1.9676623916723202E-3</v>
      </c>
      <c r="X58" s="12">
        <f t="shared" si="16"/>
        <v>7.5801906241307468E-3</v>
      </c>
      <c r="Y58" s="12">
        <f t="shared" si="5"/>
        <v>7.4912850659685799E-3</v>
      </c>
      <c r="Z58" s="12">
        <f t="shared" si="6"/>
        <v>7.9041982721264398E-9</v>
      </c>
      <c r="AB58" s="7"/>
      <c r="AC58" s="7"/>
      <c r="AD58" s="7"/>
      <c r="AE58" s="7"/>
      <c r="AF58" s="7"/>
      <c r="AG58" s="7"/>
      <c r="AH58" s="7"/>
      <c r="AI58" s="7"/>
      <c r="AJ58" s="7"/>
      <c r="AK58" s="7"/>
      <c r="AN58" s="1">
        <v>42601</v>
      </c>
      <c r="AO58" s="19">
        <f t="shared" si="1"/>
        <v>106.06641432910816</v>
      </c>
      <c r="AP58" s="19">
        <f t="shared" si="2"/>
        <v>101.65461238086287</v>
      </c>
      <c r="AQ58" s="19">
        <f t="shared" si="3"/>
        <v>4.4118019482452837</v>
      </c>
    </row>
    <row r="59" spans="1:43" s="9" customFormat="1">
      <c r="A59" s="1">
        <v>41872</v>
      </c>
      <c r="B59" s="14">
        <v>1414.838379</v>
      </c>
      <c r="C59" s="14">
        <v>73.067634999999996</v>
      </c>
      <c r="D59" s="14">
        <v>296.297302</v>
      </c>
      <c r="E59" s="14">
        <v>145.70225500000001</v>
      </c>
      <c r="F59" s="14">
        <v>1614.8167719999999</v>
      </c>
      <c r="G59" s="14">
        <v>1030.741211</v>
      </c>
      <c r="H59" s="14">
        <v>24520.287110000001</v>
      </c>
      <c r="I59" s="14">
        <v>1062.6527100000001</v>
      </c>
      <c r="J59" s="14">
        <v>5390.2065430000002</v>
      </c>
      <c r="K59" s="14">
        <v>29.386892</v>
      </c>
      <c r="L59" s="14">
        <v>3969.36</v>
      </c>
      <c r="M59" s="7"/>
      <c r="N59" s="12">
        <f t="shared" si="4"/>
        <v>-2.0647283100089332E-2</v>
      </c>
      <c r="O59" s="12">
        <f t="shared" si="7"/>
        <v>1.250424419829425E-2</v>
      </c>
      <c r="P59" s="12">
        <f t="shared" si="8"/>
        <v>5.1778298251372971E-3</v>
      </c>
      <c r="Q59" s="12">
        <f t="shared" si="9"/>
        <v>7.8417995131991312E-4</v>
      </c>
      <c r="R59" s="12">
        <f t="shared" si="10"/>
        <v>-2.0032600574232638E-2</v>
      </c>
      <c r="S59" s="12">
        <f t="shared" si="11"/>
        <v>1.671263604378426E-2</v>
      </c>
      <c r="T59" s="12">
        <f t="shared" si="12"/>
        <v>-8.0215789332195361E-3</v>
      </c>
      <c r="U59" s="12">
        <f t="shared" si="13"/>
        <v>3.548057399164712E-3</v>
      </c>
      <c r="V59" s="12">
        <f t="shared" si="14"/>
        <v>-2.6847087510610837E-2</v>
      </c>
      <c r="W59" s="12">
        <f t="shared" si="15"/>
        <v>2.5242050844836808E-3</v>
      </c>
      <c r="X59" s="12">
        <f t="shared" si="16"/>
        <v>-2.1743077962699947E-3</v>
      </c>
      <c r="Y59" s="12">
        <f t="shared" si="5"/>
        <v>-2.431929304469102E-3</v>
      </c>
      <c r="Z59" s="12">
        <f t="shared" si="6"/>
        <v>6.6368841486782737E-8</v>
      </c>
      <c r="AB59" s="7"/>
      <c r="AC59" s="7"/>
      <c r="AD59" s="7"/>
      <c r="AE59" s="7"/>
      <c r="AF59" s="7"/>
      <c r="AG59" s="7"/>
      <c r="AH59" s="7"/>
      <c r="AI59" s="7"/>
      <c r="AJ59" s="7"/>
      <c r="AK59" s="7"/>
      <c r="AN59" s="1">
        <v>42604</v>
      </c>
      <c r="AO59" s="19">
        <f t="shared" si="1"/>
        <v>106.38722690953249</v>
      </c>
      <c r="AP59" s="19">
        <f t="shared" si="2"/>
        <v>101.71385739146318</v>
      </c>
      <c r="AQ59" s="19">
        <f t="shared" si="3"/>
        <v>4.6733695180693076</v>
      </c>
    </row>
    <row r="60" spans="1:43" s="9" customFormat="1">
      <c r="A60" s="1">
        <v>41873</v>
      </c>
      <c r="B60" s="14">
        <v>1410.3572999999999</v>
      </c>
      <c r="C60" s="14">
        <v>73.889579999999995</v>
      </c>
      <c r="D60" s="14">
        <v>293.06900000000002</v>
      </c>
      <c r="E60" s="14">
        <v>143.37091100000001</v>
      </c>
      <c r="F60" s="14">
        <v>1618.4370120000001</v>
      </c>
      <c r="G60" s="14">
        <v>1018.046936</v>
      </c>
      <c r="H60" s="14">
        <v>24366.599610000001</v>
      </c>
      <c r="I60" s="14">
        <v>1054.318726</v>
      </c>
      <c r="J60" s="14">
        <v>5224.6137699999999</v>
      </c>
      <c r="K60" s="14">
        <v>29.032927999999998</v>
      </c>
      <c r="L60" s="14">
        <v>3950.01</v>
      </c>
      <c r="M60" s="7"/>
      <c r="N60" s="12">
        <f t="shared" si="4"/>
        <v>-3.1722282396777226E-3</v>
      </c>
      <c r="O60" s="12">
        <f t="shared" si="7"/>
        <v>1.1186297604190478E-2</v>
      </c>
      <c r="P60" s="12">
        <f t="shared" si="8"/>
        <v>-1.0955272728836857E-2</v>
      </c>
      <c r="Q60" s="12">
        <f t="shared" si="9"/>
        <v>-1.6130134662489106E-2</v>
      </c>
      <c r="R60" s="12">
        <f t="shared" si="10"/>
        <v>2.2393797423635904E-3</v>
      </c>
      <c r="S60" s="12">
        <f t="shared" si="11"/>
        <v>-1.239214261179475E-2</v>
      </c>
      <c r="T60" s="12">
        <f t="shared" si="12"/>
        <v>-6.2874941161717816E-3</v>
      </c>
      <c r="U60" s="12">
        <f t="shared" si="13"/>
        <v>-7.8735375565352726E-3</v>
      </c>
      <c r="V60" s="12">
        <f t="shared" si="14"/>
        <v>-3.1202828351314122E-2</v>
      </c>
      <c r="W60" s="12">
        <f t="shared" si="15"/>
        <v>-1.2118090455201161E-2</v>
      </c>
      <c r="X60" s="12">
        <f t="shared" si="16"/>
        <v>-4.8867620801149149E-3</v>
      </c>
      <c r="Y60" s="12">
        <f t="shared" si="5"/>
        <v>-1.0017792453073378E-2</v>
      </c>
      <c r="Z60" s="12">
        <f t="shared" si="6"/>
        <v>2.6327472688222271E-5</v>
      </c>
      <c r="AB60" s="7"/>
      <c r="AC60" s="7"/>
      <c r="AD60" s="7"/>
      <c r="AE60" s="7"/>
      <c r="AF60" s="7"/>
      <c r="AG60" s="7"/>
      <c r="AH60" s="7"/>
      <c r="AI60" s="7"/>
      <c r="AJ60" s="7"/>
      <c r="AK60" s="7"/>
      <c r="AN60" s="1">
        <v>42605</v>
      </c>
      <c r="AO60" s="19">
        <f t="shared" si="1"/>
        <v>106.07490705174385</v>
      </c>
      <c r="AP60" s="19">
        <f t="shared" si="2"/>
        <v>102.35679530985588</v>
      </c>
      <c r="AQ60" s="19">
        <f t="shared" si="3"/>
        <v>3.7181117418879666</v>
      </c>
    </row>
    <row r="61" spans="1:43" s="9" customFormat="1">
      <c r="A61" s="1">
        <v>41876</v>
      </c>
      <c r="B61" s="14">
        <v>1433.3469239999999</v>
      </c>
      <c r="C61" s="14">
        <v>72.733124000000004</v>
      </c>
      <c r="D61" s="14">
        <v>293.30593900000002</v>
      </c>
      <c r="E61" s="14">
        <v>144.179733</v>
      </c>
      <c r="F61" s="14">
        <v>1595.8798830000001</v>
      </c>
      <c r="G61" s="14">
        <v>1002.205017</v>
      </c>
      <c r="H61" s="14">
        <v>24347.378909999999</v>
      </c>
      <c r="I61" s="14">
        <v>1038.725952</v>
      </c>
      <c r="J61" s="14">
        <v>5456.9428710000002</v>
      </c>
      <c r="K61" s="14">
        <v>28.637812</v>
      </c>
      <c r="L61" s="14">
        <v>3945.78</v>
      </c>
      <c r="M61" s="7"/>
      <c r="N61" s="12">
        <f t="shared" si="4"/>
        <v>1.6169139302958997E-2</v>
      </c>
      <c r="O61" s="12">
        <f t="shared" si="7"/>
        <v>-1.5774910026123846E-2</v>
      </c>
      <c r="P61" s="12">
        <f t="shared" si="8"/>
        <v>8.0814849727225057E-4</v>
      </c>
      <c r="Q61" s="12">
        <f t="shared" si="9"/>
        <v>5.6256116964138181E-3</v>
      </c>
      <c r="R61" s="12">
        <f t="shared" si="10"/>
        <v>-1.4035641193487719E-2</v>
      </c>
      <c r="S61" s="12">
        <f t="shared" si="11"/>
        <v>-1.5683433638064841E-2</v>
      </c>
      <c r="T61" s="12">
        <f t="shared" si="12"/>
        <v>-7.8912466529634979E-4</v>
      </c>
      <c r="U61" s="12">
        <f t="shared" si="13"/>
        <v>-1.4899884973971425E-2</v>
      </c>
      <c r="V61" s="12">
        <f t="shared" si="14"/>
        <v>4.3507843708857449E-2</v>
      </c>
      <c r="W61" s="12">
        <f t="shared" si="15"/>
        <v>-1.3702691602455835E-2</v>
      </c>
      <c r="X61" s="12">
        <f t="shared" si="16"/>
        <v>-1.0714571701317714E-3</v>
      </c>
      <c r="Y61" s="12">
        <f t="shared" si="5"/>
        <v>-2.117966484788869E-3</v>
      </c>
      <c r="Z61" s="12">
        <f t="shared" si="6"/>
        <v>1.0951817456640682E-6</v>
      </c>
      <c r="AB61" s="7"/>
      <c r="AC61" s="7"/>
      <c r="AD61" s="7"/>
      <c r="AE61" s="7"/>
      <c r="AF61" s="7"/>
      <c r="AG61" s="7"/>
      <c r="AH61" s="7"/>
      <c r="AI61" s="7"/>
      <c r="AJ61" s="7"/>
      <c r="AK61" s="7"/>
      <c r="AN61" s="1">
        <v>42606</v>
      </c>
      <c r="AO61" s="19">
        <f t="shared" si="1"/>
        <v>105.90034600239041</v>
      </c>
      <c r="AP61" s="19">
        <f t="shared" si="2"/>
        <v>101.91143740235452</v>
      </c>
      <c r="AQ61" s="19">
        <f t="shared" si="3"/>
        <v>3.9889086000358844</v>
      </c>
    </row>
    <row r="62" spans="1:43" s="9" customFormat="1">
      <c r="A62" s="1">
        <v>41877</v>
      </c>
      <c r="B62" s="14">
        <v>1419.806519</v>
      </c>
      <c r="C62" s="14">
        <v>72.599311999999998</v>
      </c>
      <c r="D62" s="14">
        <v>296.77123999999998</v>
      </c>
      <c r="E62" s="14">
        <v>146.55865499999999</v>
      </c>
      <c r="F62" s="14">
        <v>1607.205078</v>
      </c>
      <c r="G62" s="14">
        <v>1008.220276</v>
      </c>
      <c r="H62" s="14">
        <v>24463.410159999999</v>
      </c>
      <c r="I62" s="14">
        <v>1032.094116</v>
      </c>
      <c r="J62" s="14">
        <v>5467.5766599999997</v>
      </c>
      <c r="K62" s="14">
        <v>28.440249999999999</v>
      </c>
      <c r="L62" s="14">
        <v>3951.44</v>
      </c>
      <c r="M62" s="7"/>
      <c r="N62" s="12">
        <f t="shared" si="4"/>
        <v>-9.4916077425525377E-3</v>
      </c>
      <c r="O62" s="12">
        <f t="shared" si="7"/>
        <v>-1.841461431401595E-3</v>
      </c>
      <c r="P62" s="12">
        <f t="shared" si="8"/>
        <v>1.1745381658230122E-2</v>
      </c>
      <c r="Q62" s="12">
        <f t="shared" si="9"/>
        <v>1.6365056632022958E-2</v>
      </c>
      <c r="R62" s="12">
        <f t="shared" si="10"/>
        <v>7.0714591285523151E-3</v>
      </c>
      <c r="S62" s="12">
        <f t="shared" si="11"/>
        <v>5.9840840354514688E-3</v>
      </c>
      <c r="T62" s="12">
        <f t="shared" si="12"/>
        <v>4.7543369313289121E-3</v>
      </c>
      <c r="U62" s="12">
        <f t="shared" si="13"/>
        <v>-6.4050554414731026E-3</v>
      </c>
      <c r="V62" s="12">
        <f t="shared" si="14"/>
        <v>1.9467752935532457E-3</v>
      </c>
      <c r="W62" s="12">
        <f t="shared" si="15"/>
        <v>-6.9225471936175814E-3</v>
      </c>
      <c r="X62" s="12">
        <f t="shared" si="16"/>
        <v>1.4334160550484186E-3</v>
      </c>
      <c r="Y62" s="12">
        <f t="shared" si="5"/>
        <v>1.1673118996317676E-3</v>
      </c>
      <c r="Z62" s="12">
        <f t="shared" si="6"/>
        <v>7.0811421530009138E-8</v>
      </c>
      <c r="AB62" s="7"/>
      <c r="AC62" s="7"/>
      <c r="AD62" s="7"/>
      <c r="AE62" s="7"/>
      <c r="AF62" s="7"/>
      <c r="AG62" s="7"/>
      <c r="AH62" s="7"/>
      <c r="AI62" s="7"/>
      <c r="AJ62" s="7"/>
      <c r="AK62" s="7"/>
      <c r="AN62" s="1">
        <v>42607</v>
      </c>
      <c r="AO62" s="19">
        <f t="shared" si="1"/>
        <v>105.63200552697649</v>
      </c>
      <c r="AP62" s="19">
        <f t="shared" si="2"/>
        <v>102.10230210180332</v>
      </c>
      <c r="AQ62" s="19">
        <f t="shared" si="3"/>
        <v>3.5297034251731674</v>
      </c>
    </row>
    <row r="63" spans="1:43" s="9" customFormat="1">
      <c r="A63" s="1">
        <v>41878</v>
      </c>
      <c r="B63" s="14">
        <v>1412.0131839999999</v>
      </c>
      <c r="C63" s="14">
        <v>73.574196000000001</v>
      </c>
      <c r="D63" s="14">
        <v>297.64004499999999</v>
      </c>
      <c r="E63" s="14">
        <v>148.27145400000001</v>
      </c>
      <c r="F63" s="14">
        <v>1632.7322999999999</v>
      </c>
      <c r="G63" s="14">
        <v>1025.9772949999999</v>
      </c>
      <c r="H63" s="14">
        <v>24510.28125</v>
      </c>
      <c r="I63" s="14">
        <v>1037.7398679999999</v>
      </c>
      <c r="J63" s="14">
        <v>5500.2104490000002</v>
      </c>
      <c r="K63" s="14">
        <v>28.522572</v>
      </c>
      <c r="L63" s="14">
        <v>3973.31</v>
      </c>
      <c r="M63" s="7"/>
      <c r="N63" s="12">
        <f t="shared" si="4"/>
        <v>-5.5041319664257014E-3</v>
      </c>
      <c r="O63" s="12">
        <f t="shared" si="7"/>
        <v>1.3338921233131722E-2</v>
      </c>
      <c r="P63" s="12">
        <f t="shared" si="8"/>
        <v>2.9232473898562566E-3</v>
      </c>
      <c r="Q63" s="12">
        <f t="shared" si="9"/>
        <v>1.161901866117078E-2</v>
      </c>
      <c r="R63" s="12">
        <f t="shared" si="10"/>
        <v>1.575817508982889E-2</v>
      </c>
      <c r="S63" s="12">
        <f t="shared" si="11"/>
        <v>1.7458943320846455E-2</v>
      </c>
      <c r="T63" s="12">
        <f t="shared" si="12"/>
        <v>1.9141340161006554E-3</v>
      </c>
      <c r="U63" s="12">
        <f t="shared" si="13"/>
        <v>5.4552838973151978E-3</v>
      </c>
      <c r="V63" s="12">
        <f t="shared" si="14"/>
        <v>5.9508604570722547E-3</v>
      </c>
      <c r="W63" s="12">
        <f t="shared" si="15"/>
        <v>2.8903784756941003E-3</v>
      </c>
      <c r="X63" s="12">
        <f t="shared" si="16"/>
        <v>5.5194310283171472E-3</v>
      </c>
      <c r="Y63" s="12">
        <f t="shared" si="5"/>
        <v>6.6602145272317611E-3</v>
      </c>
      <c r="Z63" s="12">
        <f t="shared" si="6"/>
        <v>1.3013869913958688E-6</v>
      </c>
      <c r="AB63" s="7"/>
      <c r="AC63" s="7"/>
      <c r="AD63" s="7"/>
      <c r="AE63" s="7"/>
      <c r="AF63" s="7"/>
      <c r="AG63" s="7"/>
      <c r="AH63" s="7"/>
      <c r="AI63" s="7"/>
      <c r="AJ63" s="7"/>
      <c r="AK63" s="7"/>
      <c r="AN63" s="1">
        <v>42608</v>
      </c>
      <c r="AO63" s="19">
        <f t="shared" si="1"/>
        <v>105.95891295455203</v>
      </c>
      <c r="AP63" s="19">
        <f t="shared" si="2"/>
        <v>102.17600662289694</v>
      </c>
      <c r="AQ63" s="19">
        <f t="shared" si="3"/>
        <v>3.7829063316550986</v>
      </c>
    </row>
    <row r="64" spans="1:43" s="9" customFormat="1">
      <c r="A64" s="1">
        <v>41879</v>
      </c>
      <c r="B64" s="14">
        <v>1421.559937</v>
      </c>
      <c r="C64" s="14">
        <v>73.975600999999997</v>
      </c>
      <c r="D64" s="14">
        <v>296.82061800000002</v>
      </c>
      <c r="E64" s="14">
        <v>145.89259300000001</v>
      </c>
      <c r="F64" s="14">
        <v>1641.5509030000001</v>
      </c>
      <c r="G64" s="14">
        <v>1019.28833</v>
      </c>
      <c r="H64" s="14">
        <v>24572.599610000001</v>
      </c>
      <c r="I64" s="14">
        <v>1028.2410890000001</v>
      </c>
      <c r="J64" s="14">
        <v>5573.4731449999999</v>
      </c>
      <c r="K64" s="14">
        <v>28.588422999999999</v>
      </c>
      <c r="L64" s="14">
        <v>3963.78</v>
      </c>
      <c r="M64" s="7"/>
      <c r="N64" s="12">
        <f t="shared" si="4"/>
        <v>6.7383396969170929E-3</v>
      </c>
      <c r="O64" s="12">
        <f t="shared" si="7"/>
        <v>5.4409561846537526E-3</v>
      </c>
      <c r="P64" s="12">
        <f t="shared" si="8"/>
        <v>-2.7568771829591114E-3</v>
      </c>
      <c r="Q64" s="12">
        <f t="shared" si="9"/>
        <v>-1.6174055825115233E-2</v>
      </c>
      <c r="R64" s="12">
        <f t="shared" si="10"/>
        <v>5.3865983949600129E-3</v>
      </c>
      <c r="S64" s="12">
        <f t="shared" si="11"/>
        <v>-6.5409487810453746E-3</v>
      </c>
      <c r="T64" s="12">
        <f t="shared" si="12"/>
        <v>2.539312786633378E-3</v>
      </c>
      <c r="U64" s="12">
        <f t="shared" si="13"/>
        <v>-9.1954825624083227E-3</v>
      </c>
      <c r="V64" s="12">
        <f t="shared" si="14"/>
        <v>1.3232049538217282E-2</v>
      </c>
      <c r="W64" s="12">
        <f t="shared" si="15"/>
        <v>2.3060718582397009E-3</v>
      </c>
      <c r="X64" s="12">
        <f t="shared" si="16"/>
        <v>-2.4013850365008963E-3</v>
      </c>
      <c r="Y64" s="12">
        <f t="shared" si="5"/>
        <v>1.1873761494729648E-4</v>
      </c>
      <c r="Z64" s="12">
        <f t="shared" si="6"/>
        <v>6.3510181783422694E-6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N64" s="1">
        <v>42611</v>
      </c>
      <c r="AO64" s="19">
        <f t="shared" si="1"/>
        <v>105.58519853230496</v>
      </c>
      <c r="AP64" s="19">
        <f t="shared" si="2"/>
        <v>101.98973448827994</v>
      </c>
      <c r="AQ64" s="19">
        <f t="shared" si="3"/>
        <v>3.5954640440250216</v>
      </c>
    </row>
    <row r="65" spans="1:43" s="9" customFormat="1">
      <c r="A65" s="1">
        <v>41880</v>
      </c>
      <c r="B65" s="14">
        <v>1434.0288089999999</v>
      </c>
      <c r="C65" s="14">
        <v>74.386589000000001</v>
      </c>
      <c r="D65" s="14">
        <v>298.48907500000001</v>
      </c>
      <c r="E65" s="14">
        <v>147.28181499999999</v>
      </c>
      <c r="F65" s="14">
        <v>1647.2132570000001</v>
      </c>
      <c r="G65" s="14">
        <v>1049.451172</v>
      </c>
      <c r="H65" s="14">
        <v>24768.501950000002</v>
      </c>
      <c r="I65" s="14">
        <v>1033.6176760000001</v>
      </c>
      <c r="J65" s="14">
        <v>5712.8125</v>
      </c>
      <c r="K65" s="14">
        <v>28.843601</v>
      </c>
      <c r="L65" s="14">
        <v>3996.63</v>
      </c>
      <c r="M65" s="7"/>
      <c r="N65" s="12">
        <f t="shared" si="4"/>
        <v>8.7330160989286046E-3</v>
      </c>
      <c r="O65" s="12">
        <f t="shared" si="7"/>
        <v>5.5403475951383719E-3</v>
      </c>
      <c r="P65" s="12">
        <f t="shared" si="8"/>
        <v>5.6053559624349011E-3</v>
      </c>
      <c r="Q65" s="12">
        <f t="shared" si="9"/>
        <v>9.4771737234523989E-3</v>
      </c>
      <c r="R65" s="12">
        <f t="shared" si="10"/>
        <v>3.4434573715767312E-3</v>
      </c>
      <c r="S65" s="12">
        <f t="shared" si="11"/>
        <v>2.9162666091279599E-2</v>
      </c>
      <c r="T65" s="12">
        <f t="shared" si="12"/>
        <v>7.9407781020652615E-3</v>
      </c>
      <c r="U65" s="12">
        <f t="shared" si="13"/>
        <v>5.2152933827207832E-3</v>
      </c>
      <c r="V65" s="12">
        <f t="shared" si="14"/>
        <v>2.4693054820106655E-2</v>
      </c>
      <c r="W65" s="12">
        <f t="shared" si="15"/>
        <v>8.8863202596252463E-3</v>
      </c>
      <c r="X65" s="12">
        <f t="shared" si="16"/>
        <v>8.2533905851737543E-3</v>
      </c>
      <c r="Y65" s="12">
        <f t="shared" si="5"/>
        <v>1.126978417833604E-2</v>
      </c>
      <c r="Z65" s="12">
        <f t="shared" si="6"/>
        <v>9.0986303088704846E-6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N65" s="1">
        <v>42612</v>
      </c>
      <c r="AO65" s="19">
        <f t="shared" si="1"/>
        <v>105.03707462420763</v>
      </c>
      <c r="AP65" s="19">
        <f t="shared" si="2"/>
        <v>101.97535010387341</v>
      </c>
      <c r="AQ65" s="19">
        <f t="shared" si="3"/>
        <v>3.0617245203342236</v>
      </c>
    </row>
    <row r="66" spans="1:43" s="9" customFormat="1">
      <c r="A66" s="1">
        <v>41883</v>
      </c>
      <c r="B66" s="14">
        <v>1456.5104980000001</v>
      </c>
      <c r="C66" s="14">
        <v>73.124984999999995</v>
      </c>
      <c r="D66" s="14">
        <v>299.26901199999998</v>
      </c>
      <c r="E66" s="14">
        <v>149.99378999999999</v>
      </c>
      <c r="F66" s="14">
        <v>1612.9604489999999</v>
      </c>
      <c r="G66" s="14">
        <v>1049.9323730000001</v>
      </c>
      <c r="H66" s="14">
        <v>24859.171880000002</v>
      </c>
      <c r="I66" s="14">
        <v>1042.3101810000001</v>
      </c>
      <c r="J66" s="14">
        <v>5692.4248049999997</v>
      </c>
      <c r="K66" s="14">
        <v>29.197562999999999</v>
      </c>
      <c r="L66" s="14">
        <v>4012.06</v>
      </c>
      <c r="M66" s="7"/>
      <c r="N66" s="12">
        <f t="shared" si="4"/>
        <v>1.5555673147256985E-2</v>
      </c>
      <c r="O66" s="12">
        <f t="shared" si="7"/>
        <v>-1.7105569790954882E-2</v>
      </c>
      <c r="P66" s="12">
        <f t="shared" si="8"/>
        <v>2.6095420858616072E-3</v>
      </c>
      <c r="Q66" s="12">
        <f t="shared" si="9"/>
        <v>1.8246032924855105E-2</v>
      </c>
      <c r="R66" s="12">
        <f t="shared" si="10"/>
        <v>-2.1013646208410373E-2</v>
      </c>
      <c r="S66" s="12">
        <f t="shared" si="11"/>
        <v>4.5842124424875673E-4</v>
      </c>
      <c r="T66" s="12">
        <f t="shared" si="12"/>
        <v>3.6540109131221318E-3</v>
      </c>
      <c r="U66" s="12">
        <f t="shared" si="13"/>
        <v>8.3746222434373657E-3</v>
      </c>
      <c r="V66" s="12">
        <f t="shared" si="14"/>
        <v>-3.5751499369217096E-3</v>
      </c>
      <c r="W66" s="12">
        <f t="shared" si="15"/>
        <v>1.2197080961268906E-2</v>
      </c>
      <c r="X66" s="12">
        <f t="shared" si="16"/>
        <v>3.8533191051560176E-3</v>
      </c>
      <c r="Y66" s="12">
        <f t="shared" si="5"/>
        <v>3.7741280670668034E-3</v>
      </c>
      <c r="Z66" s="12">
        <f t="shared" si="6"/>
        <v>6.2712205136473795E-9</v>
      </c>
      <c r="AB66" s="7"/>
      <c r="AC66" s="7"/>
      <c r="AD66" s="7"/>
      <c r="AE66" s="7"/>
      <c r="AF66" s="7"/>
      <c r="AG66" s="7"/>
      <c r="AH66" s="7"/>
      <c r="AI66" s="7"/>
      <c r="AJ66" s="7"/>
      <c r="AK66" s="7"/>
      <c r="AN66" s="1">
        <v>42613</v>
      </c>
      <c r="AO66" s="19">
        <f t="shared" si="1"/>
        <v>105.07582579051663</v>
      </c>
      <c r="AP66" s="19">
        <f t="shared" si="2"/>
        <v>101.65600305396276</v>
      </c>
      <c r="AQ66" s="19">
        <f t="shared" si="3"/>
        <v>3.4198227365538685</v>
      </c>
    </row>
    <row r="67" spans="1:43" s="9" customFormat="1">
      <c r="A67" s="1">
        <v>41884</v>
      </c>
      <c r="B67" s="14">
        <v>1446.4426269999999</v>
      </c>
      <c r="C67" s="14">
        <v>73.899139000000005</v>
      </c>
      <c r="D67" s="14">
        <v>303.23779300000001</v>
      </c>
      <c r="E67" s="14">
        <v>150.75498999999999</v>
      </c>
      <c r="F67" s="14">
        <v>1620.3863530000001</v>
      </c>
      <c r="G67" s="14">
        <v>1059.4796140000001</v>
      </c>
      <c r="H67" s="14">
        <v>26519.007809999999</v>
      </c>
      <c r="I67" s="14">
        <v>1026.0002440000001</v>
      </c>
      <c r="J67" s="14">
        <v>5683.4765630000002</v>
      </c>
      <c r="K67" s="14">
        <v>28.88476</v>
      </c>
      <c r="L67" s="14">
        <v>4055.1</v>
      </c>
      <c r="M67" s="7"/>
      <c r="N67" s="12">
        <f t="shared" si="4"/>
        <v>-6.9363237588697139E-3</v>
      </c>
      <c r="O67" s="12">
        <f t="shared" si="7"/>
        <v>1.0531076582922736E-2</v>
      </c>
      <c r="P67" s="12">
        <f t="shared" si="8"/>
        <v>1.3174418514295379E-2</v>
      </c>
      <c r="Q67" s="12">
        <f t="shared" si="9"/>
        <v>5.0620429810738716E-3</v>
      </c>
      <c r="R67" s="12">
        <f t="shared" si="10"/>
        <v>4.5933316227072018E-3</v>
      </c>
      <c r="S67" s="12">
        <f t="shared" si="11"/>
        <v>9.0521019610499201E-3</v>
      </c>
      <c r="T67" s="12">
        <f t="shared" si="12"/>
        <v>6.4634977537648089E-2</v>
      </c>
      <c r="U67" s="12">
        <f t="shared" si="13"/>
        <v>-1.577159297128581E-2</v>
      </c>
      <c r="V67" s="12">
        <f t="shared" si="14"/>
        <v>-1.5731929376071793E-3</v>
      </c>
      <c r="W67" s="12">
        <f t="shared" si="15"/>
        <v>-1.0771126499329238E-2</v>
      </c>
      <c r="X67" s="12">
        <f t="shared" si="16"/>
        <v>1.0670523053296185E-2</v>
      </c>
      <c r="Y67" s="12">
        <f t="shared" si="5"/>
        <v>2.4602668727752796E-3</v>
      </c>
      <c r="Z67" s="12">
        <f t="shared" si="6"/>
        <v>6.7408306549781709E-5</v>
      </c>
      <c r="AB67" s="7"/>
      <c r="AC67" s="7"/>
      <c r="AD67" s="7"/>
      <c r="AE67" s="7"/>
      <c r="AF67" s="7"/>
      <c r="AG67" s="7"/>
      <c r="AH67" s="7"/>
      <c r="AI67" s="7"/>
      <c r="AJ67" s="7"/>
      <c r="AK67" s="7"/>
      <c r="AN67" s="1">
        <v>42614</v>
      </c>
      <c r="AO67" s="19">
        <f t="shared" si="1"/>
        <v>105.56807449012874</v>
      </c>
      <c r="AP67" s="19">
        <f t="shared" si="2"/>
        <v>101.29632037847124</v>
      </c>
      <c r="AQ67" s="19">
        <f t="shared" si="3"/>
        <v>4.2717541116575006</v>
      </c>
    </row>
    <row r="68" spans="1:43" s="9" customFormat="1">
      <c r="A68" s="1">
        <v>41885</v>
      </c>
      <c r="B68" s="14">
        <v>1446.4426269999999</v>
      </c>
      <c r="C68" s="14">
        <v>74.032944000000001</v>
      </c>
      <c r="D68" s="14">
        <v>303.23779300000001</v>
      </c>
      <c r="E68" s="14">
        <v>150.75498999999999</v>
      </c>
      <c r="F68" s="14">
        <v>1620.3863530000001</v>
      </c>
      <c r="G68" s="14">
        <v>1059.4796140000001</v>
      </c>
      <c r="H68" s="14">
        <v>25230.351559999999</v>
      </c>
      <c r="I68" s="14">
        <v>1023.670349</v>
      </c>
      <c r="J68" s="14">
        <v>5683.4765630000002</v>
      </c>
      <c r="K68" s="14">
        <v>28.88476</v>
      </c>
      <c r="L68" s="14">
        <v>4094.65</v>
      </c>
      <c r="M68" s="7"/>
      <c r="N68" s="12">
        <f t="shared" si="4"/>
        <v>0</v>
      </c>
      <c r="O68" s="12">
        <f t="shared" si="7"/>
        <v>1.809006319336125E-3</v>
      </c>
      <c r="P68" s="12">
        <f t="shared" si="8"/>
        <v>0</v>
      </c>
      <c r="Q68" s="12">
        <f t="shared" si="9"/>
        <v>0</v>
      </c>
      <c r="R68" s="12">
        <f t="shared" si="10"/>
        <v>0</v>
      </c>
      <c r="S68" s="12">
        <f t="shared" si="11"/>
        <v>0</v>
      </c>
      <c r="T68" s="12">
        <f t="shared" si="12"/>
        <v>-4.981405496065696E-2</v>
      </c>
      <c r="U68" s="12">
        <f t="shared" si="13"/>
        <v>-2.2734345815987665E-3</v>
      </c>
      <c r="V68" s="12">
        <f t="shared" si="14"/>
        <v>0</v>
      </c>
      <c r="W68" s="12">
        <f t="shared" si="15"/>
        <v>0</v>
      </c>
      <c r="X68" s="12">
        <f t="shared" si="16"/>
        <v>9.705895391032171E-3</v>
      </c>
      <c r="Y68" s="12">
        <f t="shared" si="5"/>
        <v>-2.5875952062689406E-3</v>
      </c>
      <c r="Z68" s="12">
        <f t="shared" si="6"/>
        <v>1.5112991106593085E-4</v>
      </c>
      <c r="AB68" s="7"/>
      <c r="AC68" s="7"/>
      <c r="AD68" s="7"/>
      <c r="AE68" s="7"/>
      <c r="AF68" s="7"/>
      <c r="AG68" s="7"/>
      <c r="AH68" s="7"/>
      <c r="AI68" s="7"/>
      <c r="AJ68" s="7"/>
      <c r="AK68" s="7"/>
      <c r="AN68" s="1">
        <v>42615</v>
      </c>
      <c r="AO68" s="19">
        <f t="shared" ref="AO68:AO131" si="17">AO67+(AO67*X570)</f>
        <v>105.31226873168588</v>
      </c>
      <c r="AP68" s="19">
        <f t="shared" ref="AP68:AP131" si="18">AP67+(AP67*Y570)</f>
        <v>101.23823018871698</v>
      </c>
      <c r="AQ68" s="19">
        <f t="shared" ref="AQ68:AQ131" si="19">AO68-AP68</f>
        <v>4.0740385429688928</v>
      </c>
    </row>
    <row r="69" spans="1:43" s="9" customFormat="1">
      <c r="A69" s="1">
        <v>41886</v>
      </c>
      <c r="B69" s="14">
        <v>1467.751221</v>
      </c>
      <c r="C69" s="14">
        <v>74.214545999999999</v>
      </c>
      <c r="D69" s="14">
        <v>308.05566399999998</v>
      </c>
      <c r="E69" s="14">
        <v>152.75329600000001</v>
      </c>
      <c r="F69" s="14">
        <v>1642.3863530000001</v>
      </c>
      <c r="G69" s="14">
        <v>1050.1248780000001</v>
      </c>
      <c r="H69" s="14">
        <v>25832.021479999999</v>
      </c>
      <c r="I69" s="14">
        <v>1023.670349</v>
      </c>
      <c r="J69" s="14">
        <v>5730.9995120000003</v>
      </c>
      <c r="K69" s="14">
        <v>29.024694</v>
      </c>
      <c r="L69" s="14">
        <v>4086.33</v>
      </c>
      <c r="M69" s="7"/>
      <c r="N69" s="12">
        <f t="shared" ref="N69:N132" si="20">LN(B69/B68)</f>
        <v>1.4624266525176998E-2</v>
      </c>
      <c r="O69" s="12">
        <f t="shared" si="7"/>
        <v>2.4499853702446544E-3</v>
      </c>
      <c r="P69" s="12">
        <f t="shared" si="8"/>
        <v>1.5763200819057483E-2</v>
      </c>
      <c r="Q69" s="12">
        <f t="shared" si="9"/>
        <v>1.3168239339990451E-2</v>
      </c>
      <c r="R69" s="12">
        <f t="shared" si="10"/>
        <v>1.3485667190015932E-2</v>
      </c>
      <c r="S69" s="12">
        <f t="shared" si="11"/>
        <v>-8.8687688633950872E-3</v>
      </c>
      <c r="T69" s="12">
        <f t="shared" si="12"/>
        <v>2.35671682212194E-2</v>
      </c>
      <c r="U69" s="12">
        <f t="shared" si="13"/>
        <v>0</v>
      </c>
      <c r="V69" s="12">
        <f t="shared" si="14"/>
        <v>8.3268339739249585E-3</v>
      </c>
      <c r="W69" s="12">
        <f t="shared" si="15"/>
        <v>4.8328645048132625E-3</v>
      </c>
      <c r="X69" s="12">
        <f t="shared" si="16"/>
        <v>-2.0339868495928672E-3</v>
      </c>
      <c r="Y69" s="12">
        <f t="shared" ref="Y69:Y132" si="21">SUMPRODUCT($AB$3:$AK$3,N69:W69)</f>
        <v>7.4916590885458221E-3</v>
      </c>
      <c r="Z69" s="12">
        <f t="shared" ref="Z69:Z132" si="22">(X69-Y69)^2</f>
        <v>9.0737930538778108E-5</v>
      </c>
      <c r="AB69" s="7"/>
      <c r="AC69" s="7"/>
      <c r="AD69" s="7"/>
      <c r="AE69" s="7"/>
      <c r="AF69" s="7"/>
      <c r="AG69" s="7"/>
      <c r="AH69" s="7"/>
      <c r="AI69" s="7"/>
      <c r="AJ69" s="7"/>
      <c r="AK69" s="7"/>
      <c r="AN69" s="1">
        <v>42618</v>
      </c>
      <c r="AO69" s="19">
        <f t="shared" si="17"/>
        <v>105.41013762026036</v>
      </c>
      <c r="AP69" s="19">
        <f t="shared" si="18"/>
        <v>101.11317584954764</v>
      </c>
      <c r="AQ69" s="19">
        <f t="shared" si="19"/>
        <v>4.2969617707127128</v>
      </c>
    </row>
    <row r="70" spans="1:43" s="9" customFormat="1">
      <c r="A70" s="1">
        <v>41887</v>
      </c>
      <c r="B70" s="14">
        <v>1443.705688</v>
      </c>
      <c r="C70" s="14">
        <v>74.023383999999993</v>
      </c>
      <c r="D70" s="14">
        <v>311.62951700000002</v>
      </c>
      <c r="E70" s="14">
        <v>149.927155</v>
      </c>
      <c r="F70" s="14">
        <v>1661.230225</v>
      </c>
      <c r="G70" s="14">
        <v>1047.8342290000001</v>
      </c>
      <c r="H70" s="14">
        <v>26219.355469999999</v>
      </c>
      <c r="I70" s="14">
        <v>1039.7114260000001</v>
      </c>
      <c r="J70" s="14">
        <v>5711.1245120000003</v>
      </c>
      <c r="K70" s="14">
        <v>29.065854999999999</v>
      </c>
      <c r="L70" s="14">
        <v>4071.26</v>
      </c>
      <c r="M70" s="7"/>
      <c r="N70" s="12">
        <f t="shared" si="20"/>
        <v>-1.6518245324775048E-2</v>
      </c>
      <c r="O70" s="12">
        <f t="shared" si="7"/>
        <v>-2.5791254096124505E-3</v>
      </c>
      <c r="P70" s="12">
        <f t="shared" si="8"/>
        <v>1.1534542807535939E-2</v>
      </c>
      <c r="Q70" s="12">
        <f t="shared" si="9"/>
        <v>-1.8674632755452038E-2</v>
      </c>
      <c r="R70" s="12">
        <f t="shared" si="10"/>
        <v>1.1408149781105768E-2</v>
      </c>
      <c r="S70" s="12">
        <f t="shared" si="11"/>
        <v>-2.1836935740139137E-3</v>
      </c>
      <c r="T70" s="12">
        <f t="shared" si="12"/>
        <v>1.4883031433917877E-2</v>
      </c>
      <c r="U70" s="12">
        <f t="shared" si="13"/>
        <v>1.5548649666256015E-2</v>
      </c>
      <c r="V70" s="12">
        <f t="shared" si="14"/>
        <v>-3.4740088373722104E-3</v>
      </c>
      <c r="W70" s="12">
        <f t="shared" si="15"/>
        <v>1.417132652284391E-3</v>
      </c>
      <c r="X70" s="12">
        <f t="shared" si="16"/>
        <v>-3.6947228638231893E-3</v>
      </c>
      <c r="Y70" s="12">
        <f t="shared" si="21"/>
        <v>8.7692266783564315E-4</v>
      </c>
      <c r="Z70" s="12">
        <f t="shared" si="22"/>
        <v>2.0899942867136167E-5</v>
      </c>
      <c r="AB70" s="7"/>
      <c r="AC70" s="7"/>
      <c r="AD70" s="7"/>
      <c r="AE70" s="7"/>
      <c r="AF70" s="7"/>
      <c r="AG70" s="7"/>
      <c r="AH70" s="7"/>
      <c r="AI70" s="7"/>
      <c r="AJ70" s="7"/>
      <c r="AK70" s="7"/>
      <c r="AN70" s="1">
        <v>42619</v>
      </c>
      <c r="AO70" s="19">
        <f t="shared" si="17"/>
        <v>104.92429272556748</v>
      </c>
      <c r="AP70" s="19">
        <f t="shared" si="18"/>
        <v>101.06005887986814</v>
      </c>
      <c r="AQ70" s="19">
        <f t="shared" si="19"/>
        <v>3.8642338456993457</v>
      </c>
    </row>
    <row r="71" spans="1:43" s="9" customFormat="1">
      <c r="A71" s="1">
        <v>41890</v>
      </c>
      <c r="B71" s="14">
        <v>1455.4351810000001</v>
      </c>
      <c r="C71" s="14">
        <v>73.679314000000005</v>
      </c>
      <c r="D71" s="14">
        <v>315.48971599999999</v>
      </c>
      <c r="E71" s="14">
        <v>148.88046299999999</v>
      </c>
      <c r="F71" s="14">
        <v>1636.1669919999999</v>
      </c>
      <c r="G71" s="14">
        <v>1038.47937</v>
      </c>
      <c r="H71" s="14">
        <v>26208.560549999998</v>
      </c>
      <c r="I71" s="14">
        <v>1039.4429929999999</v>
      </c>
      <c r="J71" s="14">
        <v>5705.9184569999998</v>
      </c>
      <c r="K71" s="14">
        <v>29.032927999999998</v>
      </c>
      <c r="L71" s="14">
        <v>4060.05</v>
      </c>
      <c r="M71" s="7"/>
      <c r="N71" s="12">
        <f t="shared" si="20"/>
        <v>8.0917468521345924E-3</v>
      </c>
      <c r="O71" s="12">
        <f t="shared" si="7"/>
        <v>-4.6589619150075572E-3</v>
      </c>
      <c r="P71" s="12">
        <f t="shared" si="8"/>
        <v>1.2311048845822866E-2</v>
      </c>
      <c r="Q71" s="12">
        <f t="shared" si="9"/>
        <v>-7.005820588547049E-3</v>
      </c>
      <c r="R71" s="12">
        <f t="shared" si="10"/>
        <v>-1.5202120966427285E-2</v>
      </c>
      <c r="S71" s="12">
        <f t="shared" si="11"/>
        <v>-8.9678960056715929E-3</v>
      </c>
      <c r="T71" s="12">
        <f t="shared" si="12"/>
        <v>-4.1180046708068092E-4</v>
      </c>
      <c r="U71" s="12">
        <f t="shared" si="13"/>
        <v>-2.5821362669229368E-4</v>
      </c>
      <c r="V71" s="12">
        <f t="shared" si="14"/>
        <v>-9.1197963867914987E-4</v>
      </c>
      <c r="W71" s="12">
        <f t="shared" si="15"/>
        <v>-1.1334834165232796E-3</v>
      </c>
      <c r="X71" s="12">
        <f t="shared" si="16"/>
        <v>-2.7572450446257742E-3</v>
      </c>
      <c r="Y71" s="12">
        <f t="shared" si="21"/>
        <v>-1.4467906289111949E-3</v>
      </c>
      <c r="Z71" s="12">
        <f t="shared" si="22"/>
        <v>1.7172907756658392E-6</v>
      </c>
      <c r="AB71" s="7"/>
      <c r="AC71" s="7"/>
      <c r="AD71" s="7"/>
      <c r="AE71" s="7"/>
      <c r="AF71" s="7"/>
      <c r="AG71" s="7"/>
      <c r="AH71" s="7"/>
      <c r="AI71" s="7"/>
      <c r="AJ71" s="7"/>
      <c r="AK71" s="7"/>
      <c r="AN71" s="1">
        <v>42620</v>
      </c>
      <c r="AO71" s="19">
        <f t="shared" si="17"/>
        <v>104.69915676641388</v>
      </c>
      <c r="AP71" s="19">
        <f t="shared" si="18"/>
        <v>100.12347387348841</v>
      </c>
      <c r="AQ71" s="19">
        <f t="shared" si="19"/>
        <v>4.5756828929254709</v>
      </c>
    </row>
    <row r="72" spans="1:43" s="9" customFormat="1">
      <c r="A72" s="1">
        <v>41891</v>
      </c>
      <c r="B72" s="14">
        <v>1440.6754149999999</v>
      </c>
      <c r="C72" s="14">
        <v>73.478606999999997</v>
      </c>
      <c r="D72" s="14">
        <v>313.22894300000002</v>
      </c>
      <c r="E72" s="14">
        <v>149.70829800000001</v>
      </c>
      <c r="F72" s="14">
        <v>1648.2344969999999</v>
      </c>
      <c r="G72" s="14">
        <v>1040.384888</v>
      </c>
      <c r="H72" s="14">
        <v>26207.066409999999</v>
      </c>
      <c r="I72" s="14">
        <v>1048.4041749999999</v>
      </c>
      <c r="J72" s="14">
        <v>5800.7426759999998</v>
      </c>
      <c r="K72" s="14">
        <v>28.934151</v>
      </c>
      <c r="L72" s="14">
        <v>4062.51</v>
      </c>
      <c r="M72" s="7"/>
      <c r="N72" s="12">
        <f t="shared" si="20"/>
        <v>-1.019290755638755E-2</v>
      </c>
      <c r="O72" s="12">
        <f t="shared" si="7"/>
        <v>-2.7277787439158427E-3</v>
      </c>
      <c r="P72" s="12">
        <f t="shared" si="8"/>
        <v>-7.191715123147307E-3</v>
      </c>
      <c r="Q72" s="12">
        <f t="shared" si="9"/>
        <v>5.5449985347556857E-3</v>
      </c>
      <c r="R72" s="12">
        <f t="shared" si="10"/>
        <v>7.3484069126254666E-3</v>
      </c>
      <c r="S72" s="12">
        <f t="shared" si="11"/>
        <v>1.833230357709621E-3</v>
      </c>
      <c r="T72" s="12">
        <f t="shared" si="12"/>
        <v>-5.7011242145124095E-5</v>
      </c>
      <c r="U72" s="12">
        <f t="shared" si="13"/>
        <v>8.5841886945862284E-3</v>
      </c>
      <c r="V72" s="12">
        <f t="shared" si="14"/>
        <v>1.6481994998576218E-2</v>
      </c>
      <c r="W72" s="12">
        <f t="shared" si="15"/>
        <v>-3.4080411609417522E-3</v>
      </c>
      <c r="X72" s="12">
        <f t="shared" si="16"/>
        <v>6.0572038254289593E-4</v>
      </c>
      <c r="Y72" s="12">
        <f t="shared" si="21"/>
        <v>1.012588632360207E-3</v>
      </c>
      <c r="Z72" s="12">
        <f t="shared" si="22"/>
        <v>1.6554177270940183E-7</v>
      </c>
      <c r="AB72" s="7"/>
      <c r="AC72" s="7"/>
      <c r="AD72" s="7"/>
      <c r="AE72" s="7"/>
      <c r="AF72" s="7"/>
      <c r="AG72" s="7"/>
      <c r="AH72" s="7"/>
      <c r="AI72" s="7"/>
      <c r="AJ72" s="7"/>
      <c r="AK72" s="7"/>
      <c r="AN72" s="1">
        <v>42621</v>
      </c>
      <c r="AO72" s="19">
        <f t="shared" si="17"/>
        <v>104.35743386184571</v>
      </c>
      <c r="AP72" s="19">
        <f t="shared" si="18"/>
        <v>99.610569468971647</v>
      </c>
      <c r="AQ72" s="19">
        <f t="shared" si="19"/>
        <v>4.746864392874059</v>
      </c>
    </row>
    <row r="73" spans="1:43" s="9" customFormat="1">
      <c r="A73" s="1">
        <v>41892</v>
      </c>
      <c r="B73" s="14">
        <v>1428.261841</v>
      </c>
      <c r="C73" s="14">
        <v>72.800017999999994</v>
      </c>
      <c r="D73" s="14">
        <v>317.79995700000001</v>
      </c>
      <c r="E73" s="14">
        <v>150.29826399999999</v>
      </c>
      <c r="F73" s="14">
        <v>1664.9433590000001</v>
      </c>
      <c r="G73" s="14">
        <v>1045.5435789999999</v>
      </c>
      <c r="H73" s="14">
        <v>26277.019530000001</v>
      </c>
      <c r="I73" s="14">
        <v>1052.9746090000001</v>
      </c>
      <c r="J73" s="14">
        <v>5839.7573240000002</v>
      </c>
      <c r="K73" s="14">
        <v>29.107018</v>
      </c>
      <c r="L73" s="14">
        <v>4067.05</v>
      </c>
      <c r="M73" s="7"/>
      <c r="N73" s="12">
        <f t="shared" si="20"/>
        <v>-8.6538326648777624E-3</v>
      </c>
      <c r="O73" s="12">
        <f t="shared" si="7"/>
        <v>-9.2781001724050651E-3</v>
      </c>
      <c r="P73" s="12">
        <f t="shared" si="8"/>
        <v>1.4487748350075998E-2</v>
      </c>
      <c r="Q73" s="12">
        <f t="shared" si="9"/>
        <v>3.9330257082839815E-3</v>
      </c>
      <c r="R73" s="12">
        <f t="shared" si="10"/>
        <v>1.0086391001458122E-2</v>
      </c>
      <c r="S73" s="12">
        <f t="shared" si="11"/>
        <v>4.94619216220522E-3</v>
      </c>
      <c r="T73" s="12">
        <f t="shared" si="12"/>
        <v>2.6656903772057454E-3</v>
      </c>
      <c r="U73" s="12">
        <f t="shared" si="13"/>
        <v>4.3499451328039545E-3</v>
      </c>
      <c r="V73" s="12">
        <f t="shared" si="14"/>
        <v>6.7032849259626428E-3</v>
      </c>
      <c r="W73" s="12">
        <f t="shared" si="15"/>
        <v>5.9567205183646598E-3</v>
      </c>
      <c r="X73" s="12">
        <f t="shared" si="16"/>
        <v>1.1169117324844257E-3</v>
      </c>
      <c r="Y73" s="12">
        <f t="shared" si="21"/>
        <v>4.3882378843719087E-3</v>
      </c>
      <c r="Z73" s="12">
        <f t="shared" si="22"/>
        <v>1.0701574792022968E-5</v>
      </c>
      <c r="AB73" s="7"/>
      <c r="AC73" s="7"/>
      <c r="AD73" s="7"/>
      <c r="AE73" s="7"/>
      <c r="AF73" s="7"/>
      <c r="AG73" s="7"/>
      <c r="AH73" s="7"/>
      <c r="AI73" s="7"/>
      <c r="AJ73" s="7"/>
      <c r="AK73" s="7"/>
      <c r="AN73" s="1">
        <v>42622</v>
      </c>
      <c r="AO73" s="19">
        <f t="shared" si="17"/>
        <v>103.72136261382505</v>
      </c>
      <c r="AP73" s="19">
        <f t="shared" si="18"/>
        <v>99.252822681541346</v>
      </c>
      <c r="AQ73" s="19">
        <f t="shared" si="19"/>
        <v>4.4685399322837043</v>
      </c>
    </row>
    <row r="74" spans="1:43" s="9" customFormat="1">
      <c r="A74" s="1">
        <v>41893</v>
      </c>
      <c r="B74" s="14">
        <v>1402.7502440000001</v>
      </c>
      <c r="C74" s="14">
        <v>72.608879000000002</v>
      </c>
      <c r="D74" s="14">
        <v>314.93691999999999</v>
      </c>
      <c r="E74" s="14">
        <v>149.43229700000001</v>
      </c>
      <c r="F74" s="14">
        <v>1672.2767329999999</v>
      </c>
      <c r="G74" s="14">
        <v>1042.290649</v>
      </c>
      <c r="H74" s="14">
        <v>25908.910159999999</v>
      </c>
      <c r="I74" s="14">
        <v>1036.93335</v>
      </c>
      <c r="J74" s="14">
        <v>5778.8139650000003</v>
      </c>
      <c r="K74" s="14">
        <v>28.827137</v>
      </c>
      <c r="L74" s="14">
        <v>4025.73</v>
      </c>
      <c r="M74" s="7"/>
      <c r="N74" s="12">
        <f t="shared" si="20"/>
        <v>-1.8023439560477795E-2</v>
      </c>
      <c r="O74" s="12">
        <f t="shared" si="7"/>
        <v>-2.6289878271933704E-3</v>
      </c>
      <c r="P74" s="12">
        <f t="shared" si="8"/>
        <v>-9.0497539935071366E-3</v>
      </c>
      <c r="Q74" s="12">
        <f t="shared" si="9"/>
        <v>-5.7783190782309726E-3</v>
      </c>
      <c r="R74" s="12">
        <f t="shared" si="10"/>
        <v>4.3949068995350477E-3</v>
      </c>
      <c r="S74" s="12">
        <f t="shared" si="11"/>
        <v>-3.1160832488805689E-3</v>
      </c>
      <c r="T74" s="12">
        <f t="shared" si="12"/>
        <v>-1.4107843919070837E-2</v>
      </c>
      <c r="U74" s="12">
        <f t="shared" si="13"/>
        <v>-1.535146460709165E-2</v>
      </c>
      <c r="V74" s="12">
        <f t="shared" si="14"/>
        <v>-1.0490776605301514E-2</v>
      </c>
      <c r="W74" s="12">
        <f t="shared" si="15"/>
        <v>-9.6621130449728865E-3</v>
      </c>
      <c r="X74" s="12">
        <f t="shared" si="16"/>
        <v>-1.0211660038526221E-2</v>
      </c>
      <c r="Y74" s="12">
        <f t="shared" si="21"/>
        <v>-8.5394286712406637E-3</v>
      </c>
      <c r="Z74" s="12">
        <f t="shared" si="22"/>
        <v>2.7963577457337253E-6</v>
      </c>
      <c r="AB74" s="7"/>
      <c r="AC74" s="7"/>
      <c r="AD74" s="7"/>
      <c r="AE74" s="7"/>
      <c r="AF74" s="7"/>
      <c r="AG74" s="7"/>
      <c r="AH74" s="7"/>
      <c r="AI74" s="7"/>
      <c r="AJ74" s="7"/>
      <c r="AK74" s="7"/>
      <c r="AN74" s="1">
        <v>42625</v>
      </c>
      <c r="AO74" s="19">
        <f t="shared" si="17"/>
        <v>103.62315043642084</v>
      </c>
      <c r="AP74" s="19">
        <f t="shared" si="18"/>
        <v>98.440670419134719</v>
      </c>
      <c r="AQ74" s="19">
        <f t="shared" si="19"/>
        <v>5.1824800172861245</v>
      </c>
    </row>
    <row r="75" spans="1:43" s="9" customFormat="1">
      <c r="A75" s="1">
        <v>41894</v>
      </c>
      <c r="B75" s="14">
        <v>1393.366577</v>
      </c>
      <c r="C75" s="14">
        <v>72.685333</v>
      </c>
      <c r="D75" s="14">
        <v>307.38433800000001</v>
      </c>
      <c r="E75" s="14">
        <v>147.472137</v>
      </c>
      <c r="F75" s="14">
        <v>1678.681519</v>
      </c>
      <c r="G75" s="14">
        <v>1022.252686</v>
      </c>
      <c r="H75" s="14">
        <v>26268.945309999999</v>
      </c>
      <c r="I75" s="14">
        <v>1036.5748289999999</v>
      </c>
      <c r="J75" s="14">
        <v>5800.9628910000001</v>
      </c>
      <c r="K75" s="14">
        <v>28.547260000000001</v>
      </c>
      <c r="L75" s="14">
        <v>3990.97</v>
      </c>
      <c r="M75" s="7"/>
      <c r="N75" s="12">
        <f t="shared" si="20"/>
        <v>-6.7119529181270008E-3</v>
      </c>
      <c r="O75" s="12">
        <f t="shared" si="7"/>
        <v>1.0524026525764131E-3</v>
      </c>
      <c r="P75" s="12">
        <f t="shared" si="8"/>
        <v>-2.4273484899778017E-2</v>
      </c>
      <c r="Q75" s="12">
        <f t="shared" si="9"/>
        <v>-1.3204171140338831E-2</v>
      </c>
      <c r="R75" s="12">
        <f t="shared" si="10"/>
        <v>3.8226640367576103E-3</v>
      </c>
      <c r="S75" s="12">
        <f t="shared" si="11"/>
        <v>-1.9412130421112794E-2</v>
      </c>
      <c r="T75" s="12">
        <f t="shared" si="12"/>
        <v>1.3800523648593892E-2</v>
      </c>
      <c r="U75" s="12">
        <f t="shared" si="13"/>
        <v>-3.458110338834811E-4</v>
      </c>
      <c r="V75" s="12">
        <f t="shared" si="14"/>
        <v>3.8254542011000544E-3</v>
      </c>
      <c r="W75" s="12">
        <f t="shared" si="15"/>
        <v>-9.7562409235035369E-3</v>
      </c>
      <c r="X75" s="12">
        <f t="shared" si="16"/>
        <v>-8.6719517599557813E-3</v>
      </c>
      <c r="Y75" s="12">
        <f t="shared" si="21"/>
        <v>-7.209840715108275E-3</v>
      </c>
      <c r="Z75" s="12">
        <f t="shared" si="22"/>
        <v>2.1377687074650662E-6</v>
      </c>
      <c r="AB75" s="7"/>
      <c r="AC75" s="7"/>
      <c r="AD75" s="7"/>
      <c r="AE75" s="7"/>
      <c r="AF75" s="7"/>
      <c r="AG75" s="7"/>
      <c r="AH75" s="7"/>
      <c r="AI75" s="7"/>
      <c r="AJ75" s="7"/>
      <c r="AK75" s="7"/>
      <c r="AN75" s="1">
        <v>42626</v>
      </c>
      <c r="AO75" s="19">
        <f t="shared" si="17"/>
        <v>103.65450770438318</v>
      </c>
      <c r="AP75" s="19">
        <f t="shared" si="18"/>
        <v>98.618560863743951</v>
      </c>
      <c r="AQ75" s="19">
        <f t="shared" si="19"/>
        <v>5.0359468406392267</v>
      </c>
    </row>
    <row r="76" spans="1:43" s="9" customFormat="1">
      <c r="A76" s="1">
        <v>41897</v>
      </c>
      <c r="B76" s="14">
        <v>1389.4566649999999</v>
      </c>
      <c r="C76" s="14">
        <v>74.348358000000005</v>
      </c>
      <c r="D76" s="14">
        <v>305.32095299999997</v>
      </c>
      <c r="E76" s="14">
        <v>145.84498600000001</v>
      </c>
      <c r="F76" s="14">
        <v>1690.5635990000001</v>
      </c>
      <c r="G76" s="14">
        <v>1030.837524</v>
      </c>
      <c r="H76" s="14">
        <v>26044.427729999999</v>
      </c>
      <c r="I76" s="14">
        <v>1048.135254</v>
      </c>
      <c r="J76" s="14">
        <v>5822.8891599999997</v>
      </c>
      <c r="K76" s="14">
        <v>28.176842000000001</v>
      </c>
      <c r="L76" s="14">
        <v>3968.13</v>
      </c>
      <c r="M76" s="7"/>
      <c r="N76" s="12">
        <f t="shared" si="20"/>
        <v>-2.8100344382688616E-3</v>
      </c>
      <c r="O76" s="12">
        <f t="shared" si="7"/>
        <v>2.2621970647188475E-2</v>
      </c>
      <c r="P76" s="12">
        <f t="shared" si="8"/>
        <v>-6.7353516633583618E-3</v>
      </c>
      <c r="Q76" s="12">
        <f t="shared" si="9"/>
        <v>-1.1094938303381948E-2</v>
      </c>
      <c r="R76" s="12">
        <f t="shared" si="10"/>
        <v>7.0532887004839482E-3</v>
      </c>
      <c r="S76" s="12">
        <f t="shared" si="11"/>
        <v>8.3628941309958991E-3</v>
      </c>
      <c r="T76" s="12">
        <f t="shared" si="12"/>
        <v>-8.5836162136171002E-3</v>
      </c>
      <c r="U76" s="12">
        <f t="shared" si="13"/>
        <v>1.1090792522045064E-2</v>
      </c>
      <c r="V76" s="12">
        <f t="shared" si="14"/>
        <v>3.7726383491132331E-3</v>
      </c>
      <c r="W76" s="12">
        <f t="shared" si="15"/>
        <v>-1.3060524621215232E-2</v>
      </c>
      <c r="X76" s="12">
        <f t="shared" si="16"/>
        <v>-5.7393581425555038E-3</v>
      </c>
      <c r="Y76" s="12">
        <f t="shared" si="21"/>
        <v>-9.1052795476874622E-4</v>
      </c>
      <c r="Z76" s="12">
        <f t="shared" si="22"/>
        <v>2.3317600982480693E-5</v>
      </c>
      <c r="AB76" s="7"/>
      <c r="AC76" s="7"/>
      <c r="AD76" s="7"/>
      <c r="AE76" s="7"/>
      <c r="AF76" s="7"/>
      <c r="AG76" s="7"/>
      <c r="AH76" s="7"/>
      <c r="AI76" s="7"/>
      <c r="AJ76" s="7"/>
      <c r="AK76" s="7"/>
      <c r="AN76" s="1">
        <v>42627</v>
      </c>
      <c r="AO76" s="19">
        <f t="shared" si="17"/>
        <v>103.6955506658594</v>
      </c>
      <c r="AP76" s="19">
        <f t="shared" si="18"/>
        <v>98.125029171256514</v>
      </c>
      <c r="AQ76" s="19">
        <f t="shared" si="19"/>
        <v>5.570521494602886</v>
      </c>
    </row>
    <row r="77" spans="1:43" s="9" customFormat="1">
      <c r="A77" s="1">
        <v>41898</v>
      </c>
      <c r="B77" s="14">
        <v>1388.968018</v>
      </c>
      <c r="C77" s="14">
        <v>74.176322999999996</v>
      </c>
      <c r="D77" s="14">
        <v>310.326324</v>
      </c>
      <c r="E77" s="14">
        <v>146.39686599999999</v>
      </c>
      <c r="F77" s="14">
        <v>1677.1964109999999</v>
      </c>
      <c r="G77" s="14">
        <v>1041.0585940000001</v>
      </c>
      <c r="H77" s="14">
        <v>25940.068360000001</v>
      </c>
      <c r="I77" s="14">
        <v>1039.6218260000001</v>
      </c>
      <c r="J77" s="14">
        <v>5829.4165039999998</v>
      </c>
      <c r="K77" s="14">
        <v>28.020439</v>
      </c>
      <c r="L77" s="14">
        <v>3993.99</v>
      </c>
      <c r="M77" s="7"/>
      <c r="N77" s="12">
        <f t="shared" si="20"/>
        <v>-3.5174392743327006E-4</v>
      </c>
      <c r="O77" s="12">
        <f t="shared" si="7"/>
        <v>-2.3165857119259348E-3</v>
      </c>
      <c r="P77" s="12">
        <f t="shared" si="8"/>
        <v>1.6260873646974323E-2</v>
      </c>
      <c r="Q77" s="12">
        <f t="shared" si="9"/>
        <v>3.7768762568457324E-3</v>
      </c>
      <c r="R77" s="12">
        <f t="shared" si="10"/>
        <v>-7.9383674357217365E-3</v>
      </c>
      <c r="S77" s="12">
        <f t="shared" si="11"/>
        <v>9.8664723845743162E-3</v>
      </c>
      <c r="T77" s="12">
        <f t="shared" si="12"/>
        <v>-4.0150244031361432E-3</v>
      </c>
      <c r="U77" s="12">
        <f t="shared" si="13"/>
        <v>-8.1556185536116026E-3</v>
      </c>
      <c r="V77" s="12">
        <f t="shared" si="14"/>
        <v>1.1203524643060615E-3</v>
      </c>
      <c r="W77" s="12">
        <f t="shared" si="15"/>
        <v>-5.5662267296433714E-3</v>
      </c>
      <c r="X77" s="12">
        <f t="shared" si="16"/>
        <v>6.4957802521207536E-3</v>
      </c>
      <c r="Y77" s="12">
        <f t="shared" si="21"/>
        <v>2.16761883928247E-4</v>
      </c>
      <c r="Z77" s="12">
        <f t="shared" si="22"/>
        <v>3.942607166809889E-5</v>
      </c>
      <c r="AB77" s="7"/>
      <c r="AC77" s="7"/>
      <c r="AD77" s="7"/>
      <c r="AE77" s="7"/>
      <c r="AF77" s="7"/>
      <c r="AG77" s="7"/>
      <c r="AH77" s="7"/>
      <c r="AI77" s="7"/>
      <c r="AJ77" s="7"/>
      <c r="AK77" s="7"/>
      <c r="AN77" s="1">
        <v>42628</v>
      </c>
      <c r="AO77" s="19">
        <f t="shared" si="17"/>
        <v>103.22046421447412</v>
      </c>
      <c r="AP77" s="19">
        <f t="shared" si="18"/>
        <v>98.369049292619493</v>
      </c>
      <c r="AQ77" s="19">
        <f t="shared" si="19"/>
        <v>4.8514149218546265</v>
      </c>
    </row>
    <row r="78" spans="1:43" s="9" customFormat="1">
      <c r="A78" s="1">
        <v>41899</v>
      </c>
      <c r="B78" s="14">
        <v>1406.855591</v>
      </c>
      <c r="C78" s="14">
        <v>73.765334999999993</v>
      </c>
      <c r="D78" s="14">
        <v>317.158142</v>
      </c>
      <c r="E78" s="14">
        <v>150.71693400000001</v>
      </c>
      <c r="F78" s="14">
        <v>1711.264038</v>
      </c>
      <c r="G78" s="14">
        <v>1047.1605219999999</v>
      </c>
      <c r="H78" s="14">
        <v>26301.333979999999</v>
      </c>
      <c r="I78" s="14">
        <v>1041.772461</v>
      </c>
      <c r="J78" s="14">
        <v>5926.8798829999996</v>
      </c>
      <c r="K78" s="14">
        <v>28.045134999999998</v>
      </c>
      <c r="L78" s="14">
        <v>4028.55</v>
      </c>
      <c r="M78" s="7"/>
      <c r="N78" s="12">
        <f t="shared" si="20"/>
        <v>1.27960984504795E-2</v>
      </c>
      <c r="O78" s="12">
        <f t="shared" si="7"/>
        <v>-5.5560964075877543E-3</v>
      </c>
      <c r="P78" s="12">
        <f t="shared" si="8"/>
        <v>2.1776118257427757E-2</v>
      </c>
      <c r="Q78" s="12">
        <f t="shared" si="9"/>
        <v>2.9082274070205864E-2</v>
      </c>
      <c r="R78" s="12">
        <f t="shared" si="10"/>
        <v>2.0108704510793884E-2</v>
      </c>
      <c r="S78" s="12">
        <f t="shared" si="11"/>
        <v>5.8441619660093962E-3</v>
      </c>
      <c r="T78" s="12">
        <f t="shared" si="12"/>
        <v>1.3830845373337598E-2</v>
      </c>
      <c r="U78" s="12">
        <f t="shared" si="13"/>
        <v>2.066533745000335E-3</v>
      </c>
      <c r="V78" s="12">
        <f t="shared" si="14"/>
        <v>1.6581006253448272E-2</v>
      </c>
      <c r="W78" s="12">
        <f t="shared" si="15"/>
        <v>8.8096847442334445E-4</v>
      </c>
      <c r="X78" s="12">
        <f t="shared" si="16"/>
        <v>8.615778490816248E-3</v>
      </c>
      <c r="Y78" s="12">
        <f t="shared" si="21"/>
        <v>1.0577832051636133E-2</v>
      </c>
      <c r="Z78" s="12">
        <f t="shared" si="22"/>
        <v>3.8496541755259914E-6</v>
      </c>
      <c r="AB78" s="7"/>
      <c r="AC78" s="7"/>
      <c r="AD78" s="7"/>
      <c r="AE78" s="7"/>
      <c r="AF78" s="7"/>
      <c r="AG78" s="7"/>
      <c r="AH78" s="7"/>
      <c r="AI78" s="7"/>
      <c r="AJ78" s="7"/>
      <c r="AK78" s="7"/>
      <c r="AN78" s="1">
        <v>42629</v>
      </c>
      <c r="AO78" s="19">
        <f t="shared" si="17"/>
        <v>103.59510376700105</v>
      </c>
      <c r="AP78" s="19">
        <f t="shared" si="18"/>
        <v>98.039462070776068</v>
      </c>
      <c r="AQ78" s="19">
        <f t="shared" si="19"/>
        <v>5.5556416962249813</v>
      </c>
    </row>
    <row r="79" spans="1:43" s="9" customFormat="1">
      <c r="A79" s="1">
        <v>41904</v>
      </c>
      <c r="B79" s="14">
        <v>1372.6445309999999</v>
      </c>
      <c r="C79" s="14">
        <v>74.453484000000003</v>
      </c>
      <c r="D79" s="14">
        <v>308.86520400000001</v>
      </c>
      <c r="E79" s="14">
        <v>148.12870799999999</v>
      </c>
      <c r="F79" s="14">
        <v>1714.8842770000001</v>
      </c>
      <c r="G79" s="14">
        <v>1056.3229980000001</v>
      </c>
      <c r="H79" s="14">
        <v>26548.759770000001</v>
      </c>
      <c r="I79" s="14">
        <v>1066.1477050000001</v>
      </c>
      <c r="J79" s="14">
        <v>5976.8950199999999</v>
      </c>
      <c r="K79" s="14">
        <v>27.485382000000001</v>
      </c>
      <c r="L79" s="14">
        <v>3999.34</v>
      </c>
      <c r="M79" s="7"/>
      <c r="N79" s="12">
        <f t="shared" si="20"/>
        <v>-2.4617942984210491E-2</v>
      </c>
      <c r="O79" s="12">
        <f t="shared" si="7"/>
        <v>9.2856487344042636E-3</v>
      </c>
      <c r="P79" s="12">
        <f t="shared" si="8"/>
        <v>-2.649557143440506E-2</v>
      </c>
      <c r="Q79" s="12">
        <f t="shared" si="9"/>
        <v>-1.7321923776986631E-2</v>
      </c>
      <c r="R79" s="12">
        <f t="shared" si="10"/>
        <v>2.1133004263092134E-3</v>
      </c>
      <c r="S79" s="12">
        <f t="shared" si="11"/>
        <v>8.7117715557306161E-3</v>
      </c>
      <c r="T79" s="12">
        <f t="shared" si="12"/>
        <v>9.3633740320895522E-3</v>
      </c>
      <c r="U79" s="12">
        <f t="shared" si="13"/>
        <v>2.312832425949336E-2</v>
      </c>
      <c r="V79" s="12">
        <f t="shared" si="14"/>
        <v>8.4032891627362945E-3</v>
      </c>
      <c r="W79" s="12">
        <f t="shared" si="15"/>
        <v>-2.0160876934868569E-2</v>
      </c>
      <c r="X79" s="12">
        <f t="shared" si="16"/>
        <v>-7.2771622197786556E-3</v>
      </c>
      <c r="Y79" s="12">
        <f t="shared" si="21"/>
        <v>-5.8926570623236991E-3</v>
      </c>
      <c r="Z79" s="12">
        <f t="shared" si="22"/>
        <v>1.9168545310193739E-6</v>
      </c>
      <c r="AB79" s="7"/>
      <c r="AC79" s="7"/>
      <c r="AD79" s="7"/>
      <c r="AE79" s="7"/>
      <c r="AF79" s="7"/>
      <c r="AG79" s="7"/>
      <c r="AH79" s="7"/>
      <c r="AI79" s="7"/>
      <c r="AJ79" s="7"/>
      <c r="AK79" s="7"/>
      <c r="AN79" s="1">
        <v>42633</v>
      </c>
      <c r="AO79" s="19">
        <f t="shared" si="17"/>
        <v>103.89273727718029</v>
      </c>
      <c r="AP79" s="19">
        <f t="shared" si="18"/>
        <v>98.796935750936399</v>
      </c>
      <c r="AQ79" s="19">
        <f t="shared" si="19"/>
        <v>5.0958015262438892</v>
      </c>
    </row>
    <row r="80" spans="1:43" s="9" customFormat="1">
      <c r="A80" s="1">
        <v>41905</v>
      </c>
      <c r="B80" s="14">
        <v>1368.9300539999999</v>
      </c>
      <c r="C80" s="14">
        <v>75.151184000000001</v>
      </c>
      <c r="D80" s="14">
        <v>302.09258999999997</v>
      </c>
      <c r="E80" s="14">
        <v>147.70048499999999</v>
      </c>
      <c r="F80" s="14">
        <v>1646.656616</v>
      </c>
      <c r="G80" s="14">
        <v>1054.802124</v>
      </c>
      <c r="H80" s="14">
        <v>26336.091799999998</v>
      </c>
      <c r="I80" s="14">
        <v>1041.055908</v>
      </c>
      <c r="J80" s="14">
        <v>5984.2294920000004</v>
      </c>
      <c r="K80" s="14">
        <v>27.205508999999999</v>
      </c>
      <c r="L80" s="14">
        <v>3962.28</v>
      </c>
      <c r="M80" s="7"/>
      <c r="N80" s="12">
        <f t="shared" si="20"/>
        <v>-2.709741542820011E-3</v>
      </c>
      <c r="O80" s="12">
        <f t="shared" si="7"/>
        <v>9.3273166884074356E-3</v>
      </c>
      <c r="P80" s="12">
        <f t="shared" si="8"/>
        <v>-2.217138892082101E-2</v>
      </c>
      <c r="Q80" s="12">
        <f t="shared" si="9"/>
        <v>-2.8950712723855698E-3</v>
      </c>
      <c r="R80" s="12">
        <f t="shared" si="10"/>
        <v>-4.0598662503930842E-2</v>
      </c>
      <c r="S80" s="12">
        <f t="shared" si="11"/>
        <v>-1.4408186869238032E-3</v>
      </c>
      <c r="T80" s="12">
        <f t="shared" si="12"/>
        <v>-8.0427233909627967E-3</v>
      </c>
      <c r="U80" s="12">
        <f t="shared" si="13"/>
        <v>-2.3816381940034263E-2</v>
      </c>
      <c r="V80" s="12">
        <f t="shared" si="14"/>
        <v>1.2263851800738356E-3</v>
      </c>
      <c r="W80" s="12">
        <f t="shared" si="15"/>
        <v>-1.0234810147270162E-2</v>
      </c>
      <c r="X80" s="12">
        <f t="shared" si="16"/>
        <v>-9.3097303485461351E-3</v>
      </c>
      <c r="Y80" s="12">
        <f t="shared" si="21"/>
        <v>-1.0595203688363485E-2</v>
      </c>
      <c r="Z80" s="12">
        <f t="shared" si="22"/>
        <v>1.6524417073811725E-6</v>
      </c>
      <c r="AB80" s="7"/>
      <c r="AC80" s="7"/>
      <c r="AD80" s="7"/>
      <c r="AE80" s="7"/>
      <c r="AF80" s="7"/>
      <c r="AG80" s="7"/>
      <c r="AH80" s="7"/>
      <c r="AI80" s="7"/>
      <c r="AJ80" s="7"/>
      <c r="AK80" s="7"/>
      <c r="AN80" s="1">
        <v>42634</v>
      </c>
      <c r="AO80" s="19">
        <f t="shared" si="17"/>
        <v>104.54012532880006</v>
      </c>
      <c r="AP80" s="19">
        <f t="shared" si="18"/>
        <v>98.619281898236054</v>
      </c>
      <c r="AQ80" s="19">
        <f t="shared" si="19"/>
        <v>5.9208434305640054</v>
      </c>
    </row>
    <row r="81" spans="1:43" s="9" customFormat="1">
      <c r="A81" s="1">
        <v>41906</v>
      </c>
      <c r="B81" s="14">
        <v>1382.028198</v>
      </c>
      <c r="C81" s="14">
        <v>74.367462000000003</v>
      </c>
      <c r="D81" s="14">
        <v>305.18270899999999</v>
      </c>
      <c r="E81" s="14">
        <v>145.63561999999999</v>
      </c>
      <c r="F81" s="14">
        <v>1648.420044</v>
      </c>
      <c r="G81" s="14">
        <v>1074.3686520000001</v>
      </c>
      <c r="H81" s="14">
        <v>26456.25</v>
      </c>
      <c r="I81" s="14">
        <v>1060.3229980000001</v>
      </c>
      <c r="J81" s="14">
        <v>6043.6313479999999</v>
      </c>
      <c r="K81" s="14">
        <v>27.57593</v>
      </c>
      <c r="L81" s="14">
        <v>3972.79</v>
      </c>
      <c r="M81" s="7"/>
      <c r="N81" s="12">
        <f t="shared" si="20"/>
        <v>9.5226766673993987E-3</v>
      </c>
      <c r="O81" s="12">
        <f t="shared" si="7"/>
        <v>-1.0483363762322654E-2</v>
      </c>
      <c r="P81" s="12">
        <f t="shared" si="8"/>
        <v>1.0177083362764034E-2</v>
      </c>
      <c r="Q81" s="12">
        <f t="shared" si="9"/>
        <v>-1.4078724515539891E-2</v>
      </c>
      <c r="R81" s="12">
        <f t="shared" si="10"/>
        <v>1.0703412092105931E-3</v>
      </c>
      <c r="S81" s="12">
        <f t="shared" si="11"/>
        <v>1.8379999439193408E-2</v>
      </c>
      <c r="T81" s="12">
        <f t="shared" si="12"/>
        <v>4.5521150755479609E-3</v>
      </c>
      <c r="U81" s="12">
        <f t="shared" si="13"/>
        <v>1.833808255951341E-2</v>
      </c>
      <c r="V81" s="12">
        <f t="shared" si="14"/>
        <v>9.8774569721206597E-3</v>
      </c>
      <c r="W81" s="12">
        <f t="shared" si="15"/>
        <v>1.3523801213264013E-2</v>
      </c>
      <c r="X81" s="12">
        <f t="shared" si="16"/>
        <v>2.6490014948588447E-3</v>
      </c>
      <c r="Y81" s="12">
        <f t="shared" si="21"/>
        <v>8.1376284032987252E-3</v>
      </c>
      <c r="Z81" s="12">
        <f t="shared" si="22"/>
        <v>3.012502534005032E-5</v>
      </c>
      <c r="AB81" s="7"/>
      <c r="AC81" s="7"/>
      <c r="AD81" s="7"/>
      <c r="AE81" s="7"/>
      <c r="AF81" s="7"/>
      <c r="AG81" s="7"/>
      <c r="AH81" s="7"/>
      <c r="AI81" s="7"/>
      <c r="AJ81" s="7"/>
      <c r="AK81" s="7"/>
      <c r="AN81" s="1">
        <v>42635</v>
      </c>
      <c r="AO81" s="19">
        <f t="shared" si="17"/>
        <v>104.38269322886077</v>
      </c>
      <c r="AP81" s="19">
        <f t="shared" si="18"/>
        <v>99.14315245316368</v>
      </c>
      <c r="AQ81" s="19">
        <f t="shared" si="19"/>
        <v>5.239540775697094</v>
      </c>
    </row>
    <row r="82" spans="1:43" s="9" customFormat="1">
      <c r="A82" s="1">
        <v>41907</v>
      </c>
      <c r="B82" s="14">
        <v>1393.6599120000001</v>
      </c>
      <c r="C82" s="14">
        <v>72.952956999999998</v>
      </c>
      <c r="D82" s="14">
        <v>311.34326199999998</v>
      </c>
      <c r="E82" s="14">
        <v>145.778381</v>
      </c>
      <c r="F82" s="14">
        <v>1645.0782469999999</v>
      </c>
      <c r="G82" s="14">
        <v>1092.693237</v>
      </c>
      <c r="H82" s="14">
        <v>26454.66992</v>
      </c>
      <c r="I82" s="14">
        <v>1069.2172849999999</v>
      </c>
      <c r="J82" s="14">
        <v>5967.9477539999998</v>
      </c>
      <c r="K82" s="14">
        <v>27.526541000000002</v>
      </c>
      <c r="L82" s="14">
        <v>3976.17</v>
      </c>
      <c r="M82" s="7"/>
      <c r="N82" s="12">
        <f t="shared" si="20"/>
        <v>8.3811881071906656E-3</v>
      </c>
      <c r="O82" s="12">
        <f t="shared" si="7"/>
        <v>-1.920369870886578E-2</v>
      </c>
      <c r="P82" s="12">
        <f t="shared" si="8"/>
        <v>1.9985396691843793E-2</v>
      </c>
      <c r="Q82" s="12">
        <f t="shared" si="9"/>
        <v>9.7978141702633392E-4</v>
      </c>
      <c r="R82" s="12">
        <f t="shared" si="10"/>
        <v>-2.029330427148568E-3</v>
      </c>
      <c r="S82" s="12">
        <f t="shared" si="11"/>
        <v>1.6912319733399791E-2</v>
      </c>
      <c r="T82" s="12">
        <f t="shared" si="12"/>
        <v>-5.9726045317671928E-5</v>
      </c>
      <c r="U82" s="12">
        <f t="shared" si="13"/>
        <v>8.3532946424089358E-3</v>
      </c>
      <c r="V82" s="12">
        <f t="shared" si="14"/>
        <v>-1.2601939338175688E-2</v>
      </c>
      <c r="W82" s="12">
        <f t="shared" si="15"/>
        <v>-1.7926242627473417E-3</v>
      </c>
      <c r="X82" s="12">
        <f t="shared" si="16"/>
        <v>8.5042576732259254E-4</v>
      </c>
      <c r="Y82" s="12">
        <f t="shared" si="21"/>
        <v>2.6432499121712273E-3</v>
      </c>
      <c r="Z82" s="12">
        <f t="shared" si="22"/>
        <v>3.2142184143522384E-6</v>
      </c>
      <c r="AB82" s="7"/>
      <c r="AC82" s="7"/>
      <c r="AD82" s="7"/>
      <c r="AE82" s="7"/>
      <c r="AF82" s="7"/>
      <c r="AG82" s="7"/>
      <c r="AH82" s="7"/>
      <c r="AI82" s="7"/>
      <c r="AJ82" s="7"/>
      <c r="AK82" s="7"/>
      <c r="AN82" s="1">
        <v>42636</v>
      </c>
      <c r="AO82" s="19">
        <f t="shared" si="17"/>
        <v>104.2650881124755</v>
      </c>
      <c r="AP82" s="19">
        <f t="shared" si="18"/>
        <v>99.105177868017208</v>
      </c>
      <c r="AQ82" s="19">
        <f t="shared" si="19"/>
        <v>5.1599102444582883</v>
      </c>
    </row>
    <row r="83" spans="1:43" s="9" customFormat="1">
      <c r="A83" s="1">
        <v>41908</v>
      </c>
      <c r="B83" s="14">
        <v>1395.5170900000001</v>
      </c>
      <c r="C83" s="14">
        <v>72.608879000000002</v>
      </c>
      <c r="D83" s="14">
        <v>310.464539</v>
      </c>
      <c r="E83" s="14">
        <v>146.15896599999999</v>
      </c>
      <c r="F83" s="14">
        <v>1629.669067</v>
      </c>
      <c r="G83" s="14">
        <v>1073.223389</v>
      </c>
      <c r="H83" s="14">
        <v>26280.79492</v>
      </c>
      <c r="I83" s="14">
        <v>1066.881592</v>
      </c>
      <c r="J83" s="14">
        <v>5903.6328130000002</v>
      </c>
      <c r="K83" s="14">
        <v>27.732332</v>
      </c>
      <c r="L83" s="14">
        <v>3968.61</v>
      </c>
      <c r="M83" s="7"/>
      <c r="N83" s="12">
        <f t="shared" si="20"/>
        <v>1.3317034187026631E-3</v>
      </c>
      <c r="O83" s="12">
        <f t="shared" si="7"/>
        <v>-4.7275941318742718E-3</v>
      </c>
      <c r="P83" s="12">
        <f t="shared" si="8"/>
        <v>-2.8263511121681311E-3</v>
      </c>
      <c r="Q83" s="12">
        <f t="shared" si="9"/>
        <v>2.6073074891855832E-3</v>
      </c>
      <c r="R83" s="12">
        <f t="shared" si="10"/>
        <v>-9.4109818257741631E-3</v>
      </c>
      <c r="S83" s="12">
        <f t="shared" si="11"/>
        <v>-1.7978875286503979E-2</v>
      </c>
      <c r="T83" s="12">
        <f t="shared" si="12"/>
        <v>-6.5942579854213175E-3</v>
      </c>
      <c r="U83" s="12">
        <f t="shared" si="13"/>
        <v>-2.1868781038251223E-3</v>
      </c>
      <c r="V83" s="12">
        <f t="shared" si="14"/>
        <v>-1.0835216062514424E-2</v>
      </c>
      <c r="W83" s="12">
        <f t="shared" si="15"/>
        <v>7.4482862286210051E-3</v>
      </c>
      <c r="X83" s="12">
        <f t="shared" si="16"/>
        <v>-1.9031369734129348E-3</v>
      </c>
      <c r="Y83" s="12">
        <f t="shared" si="21"/>
        <v>-2.946331802434862E-3</v>
      </c>
      <c r="Z83" s="12">
        <f t="shared" si="22"/>
        <v>1.0882554512980879E-6</v>
      </c>
      <c r="AB83" s="7"/>
      <c r="AC83" s="7"/>
      <c r="AD83" s="7"/>
      <c r="AE83" s="7"/>
      <c r="AF83" s="7"/>
      <c r="AG83" s="7"/>
      <c r="AH83" s="7"/>
      <c r="AI83" s="7"/>
      <c r="AJ83" s="7"/>
      <c r="AK83" s="7"/>
      <c r="AN83" s="1">
        <v>42639</v>
      </c>
      <c r="AO83" s="19">
        <f t="shared" si="17"/>
        <v>103.32076913165737</v>
      </c>
      <c r="AP83" s="19">
        <f t="shared" si="18"/>
        <v>98.716879625336048</v>
      </c>
      <c r="AQ83" s="19">
        <f t="shared" si="19"/>
        <v>4.6038895063213232</v>
      </c>
    </row>
    <row r="84" spans="1:43" s="9" customFormat="1">
      <c r="A84" s="1">
        <v>41911</v>
      </c>
      <c r="B84" s="14">
        <v>1389.6522219999999</v>
      </c>
      <c r="C84" s="14">
        <v>70.066558999999998</v>
      </c>
      <c r="D84" s="14">
        <v>312.982147</v>
      </c>
      <c r="E84" s="14">
        <v>147.30084199999999</v>
      </c>
      <c r="F84" s="14">
        <v>1612.4960940000001</v>
      </c>
      <c r="G84" s="14">
        <v>1086.014038</v>
      </c>
      <c r="H84" s="14">
        <v>25940.068360000001</v>
      </c>
      <c r="I84" s="14">
        <v>1069.037842</v>
      </c>
      <c r="J84" s="14">
        <v>5866.8911129999997</v>
      </c>
      <c r="K84" s="14">
        <v>27.361912</v>
      </c>
      <c r="L84" s="14">
        <v>3943.88</v>
      </c>
      <c r="M84" s="7"/>
      <c r="N84" s="12">
        <f t="shared" si="20"/>
        <v>-4.211504588521881E-3</v>
      </c>
      <c r="O84" s="12">
        <f t="shared" ref="O84:O147" si="23">LN(C84/C83)</f>
        <v>-3.5641581486382357E-2</v>
      </c>
      <c r="P84" s="12">
        <f t="shared" ref="P84:P147" si="24">LN(D84/D83)</f>
        <v>8.0764618423917953E-3</v>
      </c>
      <c r="Q84" s="12">
        <f t="shared" ref="Q84:Q147" si="25">LN(E84/E83)</f>
        <v>7.7822020718810022E-3</v>
      </c>
      <c r="R84" s="12">
        <f t="shared" ref="R84:R147" si="26">LN(F84/F83)</f>
        <v>-1.0593620466382028E-2</v>
      </c>
      <c r="S84" s="12">
        <f t="shared" ref="S84:S147" si="27">LN(G84/G83)</f>
        <v>1.1847514730440673E-2</v>
      </c>
      <c r="T84" s="12">
        <f t="shared" ref="T84:T147" si="28">LN(H84/H83)</f>
        <v>-1.304962705927324E-2</v>
      </c>
      <c r="U84" s="12">
        <f t="shared" ref="U84:U147" si="29">LN(I84/I83)</f>
        <v>2.019037514406801E-3</v>
      </c>
      <c r="V84" s="12">
        <f t="shared" ref="V84:V147" si="30">LN(J84/J83)</f>
        <v>-6.2430219021483851E-3</v>
      </c>
      <c r="W84" s="12">
        <f t="shared" ref="W84:W147" si="31">LN(K84/K83)</f>
        <v>-1.3446979384414009E-2</v>
      </c>
      <c r="X84" s="12">
        <f t="shared" ref="X84:X147" si="32">LN(L84/L83)</f>
        <v>-6.2508971320941221E-3</v>
      </c>
      <c r="Y84" s="12">
        <f t="shared" si="21"/>
        <v>-4.7519594314583699E-3</v>
      </c>
      <c r="Z84" s="12">
        <f t="shared" si="22"/>
        <v>2.2468142303871961E-6</v>
      </c>
      <c r="AB84" s="7"/>
      <c r="AC84" s="7"/>
      <c r="AD84" s="7"/>
      <c r="AE84" s="7"/>
      <c r="AF84" s="7"/>
      <c r="AG84" s="7"/>
      <c r="AH84" s="7"/>
      <c r="AI84" s="7"/>
      <c r="AJ84" s="7"/>
      <c r="AK84" s="7"/>
      <c r="AN84" s="1">
        <v>42640</v>
      </c>
      <c r="AO84" s="19">
        <f t="shared" si="17"/>
        <v>103.61151755205616</v>
      </c>
      <c r="AP84" s="19">
        <f t="shared" si="18"/>
        <v>97.626066946791852</v>
      </c>
      <c r="AQ84" s="19">
        <f t="shared" si="19"/>
        <v>5.9854506052643046</v>
      </c>
    </row>
    <row r="85" spans="1:43" s="9" customFormat="1">
      <c r="A85" s="1">
        <v>41912</v>
      </c>
      <c r="B85" s="14">
        <v>1381.1483149999999</v>
      </c>
      <c r="C85" s="14">
        <v>67.075035</v>
      </c>
      <c r="D85" s="14">
        <v>313.18945300000001</v>
      </c>
      <c r="E85" s="14">
        <v>146.15896599999999</v>
      </c>
      <c r="F85" s="14">
        <v>1635.424438</v>
      </c>
      <c r="G85" s="14">
        <v>1090.595337</v>
      </c>
      <c r="H85" s="14">
        <v>27652.039059999999</v>
      </c>
      <c r="I85" s="14">
        <v>1053.13562</v>
      </c>
      <c r="J85" s="14">
        <v>5876.8647460000002</v>
      </c>
      <c r="K85" s="14">
        <v>27.468920000000001</v>
      </c>
      <c r="L85" s="14">
        <v>3943.56</v>
      </c>
      <c r="M85" s="7"/>
      <c r="N85" s="12">
        <f t="shared" si="20"/>
        <v>-6.1382503629255009E-3</v>
      </c>
      <c r="O85" s="12">
        <f t="shared" si="23"/>
        <v>-4.3633715026278698E-2</v>
      </c>
      <c r="P85" s="12">
        <f t="shared" si="24"/>
        <v>6.6213800681500651E-4</v>
      </c>
      <c r="Q85" s="12">
        <f t="shared" si="25"/>
        <v>-7.7822020718810647E-3</v>
      </c>
      <c r="R85" s="12">
        <f t="shared" si="26"/>
        <v>1.4119018407995529E-2</v>
      </c>
      <c r="S85" s="12">
        <f t="shared" si="27"/>
        <v>4.2095801092147138E-3</v>
      </c>
      <c r="T85" s="12">
        <f t="shared" si="28"/>
        <v>6.3910656440990185E-2</v>
      </c>
      <c r="U85" s="12">
        <f t="shared" si="29"/>
        <v>-1.4987012074349982E-2</v>
      </c>
      <c r="V85" s="12">
        <f t="shared" si="30"/>
        <v>1.6985427009236327E-3</v>
      </c>
      <c r="W85" s="12">
        <f t="shared" si="31"/>
        <v>3.9032103636872598E-3</v>
      </c>
      <c r="X85" s="12">
        <f t="shared" si="32"/>
        <v>-8.1141663245762335E-5</v>
      </c>
      <c r="Y85" s="12">
        <f t="shared" si="21"/>
        <v>5.9647722860254899E-4</v>
      </c>
      <c r="Z85" s="12">
        <f t="shared" si="22"/>
        <v>4.5916736258973342E-7</v>
      </c>
      <c r="AB85" s="7"/>
      <c r="AC85" s="7"/>
      <c r="AD85" s="7"/>
      <c r="AE85" s="7"/>
      <c r="AF85" s="7"/>
      <c r="AG85" s="7"/>
      <c r="AH85" s="7"/>
      <c r="AI85" s="7"/>
      <c r="AJ85" s="7"/>
      <c r="AK85" s="7"/>
      <c r="AN85" s="1">
        <v>42641</v>
      </c>
      <c r="AO85" s="19">
        <f t="shared" si="17"/>
        <v>103.31509307646206</v>
      </c>
      <c r="AP85" s="19">
        <f t="shared" si="18"/>
        <v>98.017341139182093</v>
      </c>
      <c r="AQ85" s="19">
        <f t="shared" si="19"/>
        <v>5.2977519372799691</v>
      </c>
    </row>
    <row r="86" spans="1:43" s="9" customFormat="1">
      <c r="A86" s="1">
        <v>41913</v>
      </c>
      <c r="B86" s="14">
        <v>1381.1483149999999</v>
      </c>
      <c r="C86" s="14">
        <v>70.200362999999996</v>
      </c>
      <c r="D86" s="14">
        <v>313.18945300000001</v>
      </c>
      <c r="E86" s="14">
        <v>146.15896599999999</v>
      </c>
      <c r="F86" s="14">
        <v>1635.424438</v>
      </c>
      <c r="G86" s="14">
        <v>1090.595337</v>
      </c>
      <c r="H86" s="14">
        <v>26683.136719999999</v>
      </c>
      <c r="I86" s="14">
        <v>1053.13562</v>
      </c>
      <c r="J86" s="14">
        <v>5940.2275390000004</v>
      </c>
      <c r="K86" s="14">
        <v>27.468920000000001</v>
      </c>
      <c r="L86" s="14">
        <v>3882.16</v>
      </c>
      <c r="M86" s="7"/>
      <c r="N86" s="12">
        <f t="shared" si="20"/>
        <v>0</v>
      </c>
      <c r="O86" s="12">
        <f t="shared" si="23"/>
        <v>4.5541563843064521E-2</v>
      </c>
      <c r="P86" s="12">
        <f t="shared" si="24"/>
        <v>0</v>
      </c>
      <c r="Q86" s="12">
        <f t="shared" si="25"/>
        <v>0</v>
      </c>
      <c r="R86" s="12">
        <f t="shared" si="26"/>
        <v>0</v>
      </c>
      <c r="S86" s="12">
        <f t="shared" si="27"/>
        <v>0</v>
      </c>
      <c r="T86" s="12">
        <f t="shared" si="28"/>
        <v>-3.5667688285360821E-2</v>
      </c>
      <c r="U86" s="12">
        <f t="shared" si="29"/>
        <v>0</v>
      </c>
      <c r="V86" s="12">
        <f t="shared" si="30"/>
        <v>1.0724025627012468E-2</v>
      </c>
      <c r="W86" s="12">
        <f t="shared" si="31"/>
        <v>0</v>
      </c>
      <c r="X86" s="12">
        <f t="shared" si="32"/>
        <v>-1.5692168885198192E-2</v>
      </c>
      <c r="Y86" s="12">
        <f t="shared" si="21"/>
        <v>2.1109611296807091E-3</v>
      </c>
      <c r="Z86" s="12">
        <f t="shared" si="22"/>
        <v>3.1695143832668202E-4</v>
      </c>
      <c r="AB86" s="7"/>
      <c r="AC86" s="7"/>
      <c r="AD86" s="7"/>
      <c r="AE86" s="7"/>
      <c r="AF86" s="7"/>
      <c r="AG86" s="7"/>
      <c r="AH86" s="7"/>
      <c r="AI86" s="7"/>
      <c r="AJ86" s="7"/>
      <c r="AK86" s="7"/>
      <c r="AN86" s="1">
        <v>42642</v>
      </c>
      <c r="AO86" s="19">
        <f t="shared" si="17"/>
        <v>102.36537813655028</v>
      </c>
      <c r="AP86" s="19">
        <f t="shared" si="18"/>
        <v>97.343685181959756</v>
      </c>
      <c r="AQ86" s="19">
        <f t="shared" si="19"/>
        <v>5.0216929545905202</v>
      </c>
    </row>
    <row r="87" spans="1:43" s="9" customFormat="1">
      <c r="A87" s="1">
        <v>41914</v>
      </c>
      <c r="B87" s="14">
        <v>1361.892456</v>
      </c>
      <c r="C87" s="14">
        <v>70.582663999999994</v>
      </c>
      <c r="D87" s="14">
        <v>302.85278299999999</v>
      </c>
      <c r="E87" s="14">
        <v>143.08547999999999</v>
      </c>
      <c r="F87" s="14">
        <v>1603.6773679999999</v>
      </c>
      <c r="G87" s="14">
        <v>1066.82312</v>
      </c>
      <c r="H87" s="14">
        <v>26800.136719999999</v>
      </c>
      <c r="I87" s="14">
        <v>1033.1008300000001</v>
      </c>
      <c r="J87" s="14">
        <v>5912.5063479999999</v>
      </c>
      <c r="K87" s="14">
        <v>26.843316999999999</v>
      </c>
      <c r="L87" s="14">
        <v>3872.52</v>
      </c>
      <c r="M87" s="7"/>
      <c r="N87" s="12">
        <f t="shared" si="20"/>
        <v>-1.4040021217068002E-2</v>
      </c>
      <c r="O87" s="12">
        <f t="shared" si="23"/>
        <v>5.4310799797685338E-3</v>
      </c>
      <c r="P87" s="12">
        <f t="shared" si="24"/>
        <v>-3.3561465829154126E-2</v>
      </c>
      <c r="Q87" s="12">
        <f t="shared" si="25"/>
        <v>-2.1252623696767788E-2</v>
      </c>
      <c r="R87" s="12">
        <f t="shared" si="26"/>
        <v>-1.9603018699380727E-2</v>
      </c>
      <c r="S87" s="12">
        <f t="shared" si="27"/>
        <v>-2.2038542490743877E-2</v>
      </c>
      <c r="T87" s="12">
        <f t="shared" si="28"/>
        <v>4.3752066436216659E-3</v>
      </c>
      <c r="U87" s="12">
        <f t="shared" si="29"/>
        <v>-1.9207224500579566E-2</v>
      </c>
      <c r="V87" s="12">
        <f t="shared" si="30"/>
        <v>-4.6776113948647476E-3</v>
      </c>
      <c r="W87" s="12">
        <f t="shared" si="31"/>
        <v>-2.303829504700157E-2</v>
      </c>
      <c r="X87" s="12">
        <f t="shared" si="32"/>
        <v>-2.4862418476900784E-3</v>
      </c>
      <c r="Y87" s="12">
        <f t="shared" si="21"/>
        <v>-1.7508115525479259E-2</v>
      </c>
      <c r="Z87" s="12">
        <f t="shared" si="22"/>
        <v>2.2565668879145543E-4</v>
      </c>
      <c r="AB87" s="7"/>
      <c r="AC87" s="7"/>
      <c r="AD87" s="7"/>
      <c r="AE87" s="7"/>
      <c r="AF87" s="7"/>
      <c r="AG87" s="7"/>
      <c r="AH87" s="7"/>
      <c r="AI87" s="7"/>
      <c r="AJ87" s="7"/>
      <c r="AK87" s="7"/>
      <c r="AN87" s="1">
        <v>42643</v>
      </c>
      <c r="AO87" s="19">
        <f t="shared" si="17"/>
        <v>102.91711159650042</v>
      </c>
      <c r="AP87" s="19">
        <f t="shared" si="18"/>
        <v>96.178401086924083</v>
      </c>
      <c r="AQ87" s="19">
        <f t="shared" si="19"/>
        <v>6.738710509576336</v>
      </c>
    </row>
    <row r="88" spans="1:43" s="9" customFormat="1">
      <c r="A88" s="1">
        <v>41915</v>
      </c>
      <c r="B88" s="14">
        <v>1361.892456</v>
      </c>
      <c r="C88" s="14">
        <v>70.859840000000005</v>
      </c>
      <c r="D88" s="14">
        <v>302.85278299999999</v>
      </c>
      <c r="E88" s="14">
        <v>143.08547999999999</v>
      </c>
      <c r="F88" s="14">
        <v>1603.6773679999999</v>
      </c>
      <c r="G88" s="14">
        <v>1066.82312</v>
      </c>
      <c r="H88" s="14">
        <v>25860.98633</v>
      </c>
      <c r="I88" s="14">
        <v>1033.1008300000001</v>
      </c>
      <c r="J88" s="14">
        <v>5912.5063479999999</v>
      </c>
      <c r="K88" s="14">
        <v>26.843316999999999</v>
      </c>
      <c r="L88" s="14">
        <v>3924.31</v>
      </c>
      <c r="M88" s="7"/>
      <c r="N88" s="12">
        <f t="shared" si="20"/>
        <v>0</v>
      </c>
      <c r="O88" s="12">
        <f t="shared" si="23"/>
        <v>3.9192795229724001E-3</v>
      </c>
      <c r="P88" s="12">
        <f t="shared" si="24"/>
        <v>0</v>
      </c>
      <c r="Q88" s="12">
        <f t="shared" si="25"/>
        <v>0</v>
      </c>
      <c r="R88" s="12">
        <f t="shared" si="26"/>
        <v>0</v>
      </c>
      <c r="S88" s="12">
        <f t="shared" si="27"/>
        <v>0</v>
      </c>
      <c r="T88" s="12">
        <f t="shared" si="28"/>
        <v>-3.5671475235354369E-2</v>
      </c>
      <c r="U88" s="12">
        <f t="shared" si="29"/>
        <v>0</v>
      </c>
      <c r="V88" s="12">
        <f t="shared" si="30"/>
        <v>0</v>
      </c>
      <c r="W88" s="12">
        <f t="shared" si="31"/>
        <v>0</v>
      </c>
      <c r="X88" s="12">
        <f t="shared" si="32"/>
        <v>1.3285081684181518E-2</v>
      </c>
      <c r="Y88" s="12">
        <f t="shared" si="21"/>
        <v>-1.537256261463088E-3</v>
      </c>
      <c r="Z88" s="12">
        <f t="shared" si="22"/>
        <v>2.1970170217489596E-4</v>
      </c>
      <c r="AB88" s="7"/>
      <c r="AC88" s="7"/>
      <c r="AD88" s="7"/>
      <c r="AE88" s="7"/>
      <c r="AF88" s="7"/>
      <c r="AG88" s="7"/>
      <c r="AH88" s="7"/>
      <c r="AI88" s="7"/>
      <c r="AJ88" s="7"/>
      <c r="AK88" s="7"/>
      <c r="AN88" s="1">
        <v>42646</v>
      </c>
      <c r="AO88" s="19">
        <f t="shared" si="17"/>
        <v>103.58567666539193</v>
      </c>
      <c r="AP88" s="19">
        <f t="shared" si="18"/>
        <v>96.350222125942125</v>
      </c>
      <c r="AQ88" s="19">
        <f t="shared" si="19"/>
        <v>7.2354545394498047</v>
      </c>
    </row>
    <row r="89" spans="1:43" s="9" customFormat="1">
      <c r="A89" s="1">
        <v>41918</v>
      </c>
      <c r="B89" s="14">
        <v>1379.0958250000001</v>
      </c>
      <c r="C89" s="14">
        <v>70.888503999999998</v>
      </c>
      <c r="D89" s="14">
        <v>308.38146999999998</v>
      </c>
      <c r="E89" s="14">
        <v>147.633926</v>
      </c>
      <c r="F89" s="14">
        <v>1624.099487</v>
      </c>
      <c r="G89" s="14">
        <v>1099.0839840000001</v>
      </c>
      <c r="H89" s="14">
        <v>26658.646479999999</v>
      </c>
      <c r="I89" s="14">
        <v>1052.41687</v>
      </c>
      <c r="J89" s="14">
        <v>6086.6801759999998</v>
      </c>
      <c r="K89" s="14">
        <v>27.584161999999999</v>
      </c>
      <c r="L89" s="14">
        <v>3948.68</v>
      </c>
      <c r="M89" s="7"/>
      <c r="N89" s="12">
        <f t="shared" si="20"/>
        <v>1.2552840899538875E-2</v>
      </c>
      <c r="O89" s="12">
        <f t="shared" si="23"/>
        <v>4.0443506543832969E-4</v>
      </c>
      <c r="P89" s="12">
        <f t="shared" si="24"/>
        <v>1.8090732825536186E-2</v>
      </c>
      <c r="Q89" s="12">
        <f t="shared" si="25"/>
        <v>3.1293522794211034E-2</v>
      </c>
      <c r="R89" s="12">
        <f t="shared" si="26"/>
        <v>1.2654153263230661E-2</v>
      </c>
      <c r="S89" s="12">
        <f t="shared" si="27"/>
        <v>2.9791905682219007E-2</v>
      </c>
      <c r="T89" s="12">
        <f t="shared" si="28"/>
        <v>3.0378030008333577E-2</v>
      </c>
      <c r="U89" s="12">
        <f t="shared" si="29"/>
        <v>1.8524505801965872E-2</v>
      </c>
      <c r="V89" s="12">
        <f t="shared" si="30"/>
        <v>2.9032978517435807E-2</v>
      </c>
      <c r="W89" s="12">
        <f t="shared" si="31"/>
        <v>2.7224878763609243E-2</v>
      </c>
      <c r="X89" s="12">
        <f t="shared" si="32"/>
        <v>6.1908062461236953E-3</v>
      </c>
      <c r="Y89" s="12">
        <f t="shared" si="21"/>
        <v>2.2132490554807371E-2</v>
      </c>
      <c r="Z89" s="12">
        <f t="shared" si="22"/>
        <v>2.5413729859773138E-4</v>
      </c>
      <c r="AB89" s="7"/>
      <c r="AC89" s="7"/>
      <c r="AD89" s="7"/>
      <c r="AE89" s="7"/>
      <c r="AF89" s="7"/>
      <c r="AG89" s="7"/>
      <c r="AH89" s="7"/>
      <c r="AI89" s="7"/>
      <c r="AJ89" s="7"/>
      <c r="AK89" s="7"/>
      <c r="AN89" s="1">
        <v>42647</v>
      </c>
      <c r="AO89" s="19">
        <f t="shared" si="17"/>
        <v>104.14222595952857</v>
      </c>
      <c r="AP89" s="19">
        <f t="shared" si="18"/>
        <v>96.868519801274076</v>
      </c>
      <c r="AQ89" s="19">
        <f t="shared" si="19"/>
        <v>7.2737061582544982</v>
      </c>
    </row>
    <row r="90" spans="1:43" s="9" customFormat="1">
      <c r="A90" s="1">
        <v>41919</v>
      </c>
      <c r="B90" s="14">
        <v>1378.998169</v>
      </c>
      <c r="C90" s="14">
        <v>71.098770000000002</v>
      </c>
      <c r="D90" s="14">
        <v>305.99224900000002</v>
      </c>
      <c r="E90" s="14">
        <v>145.264557</v>
      </c>
      <c r="F90" s="14">
        <v>1619.1796879999999</v>
      </c>
      <c r="G90" s="14">
        <v>1072.934692</v>
      </c>
      <c r="H90" s="14">
        <v>26683.136719999999</v>
      </c>
      <c r="I90" s="14">
        <v>1058.975342</v>
      </c>
      <c r="J90" s="14">
        <v>6131.4877930000002</v>
      </c>
      <c r="K90" s="14">
        <v>27.328984999999999</v>
      </c>
      <c r="L90" s="14">
        <v>3933.41</v>
      </c>
      <c r="M90" s="7"/>
      <c r="N90" s="12">
        <f t="shared" si="20"/>
        <v>-7.0814120369594815E-5</v>
      </c>
      <c r="O90" s="12">
        <f t="shared" si="23"/>
        <v>2.9617605547504629E-3</v>
      </c>
      <c r="P90" s="12">
        <f t="shared" si="24"/>
        <v>-7.7777840117343126E-3</v>
      </c>
      <c r="Q90" s="12">
        <f t="shared" si="25"/>
        <v>-1.6179125683087971E-2</v>
      </c>
      <c r="R90" s="12">
        <f t="shared" si="26"/>
        <v>-3.0338447651969127E-3</v>
      </c>
      <c r="S90" s="12">
        <f t="shared" si="27"/>
        <v>-2.4079494132708653E-2</v>
      </c>
      <c r="T90" s="12">
        <f t="shared" si="28"/>
        <v>9.1823858339886344E-4</v>
      </c>
      <c r="U90" s="12">
        <f t="shared" si="29"/>
        <v>6.2124820356544205E-3</v>
      </c>
      <c r="V90" s="12">
        <f t="shared" si="30"/>
        <v>7.3346213587107394E-3</v>
      </c>
      <c r="W90" s="12">
        <f t="shared" si="31"/>
        <v>-9.2939068590036089E-3</v>
      </c>
      <c r="X90" s="12">
        <f t="shared" si="32"/>
        <v>-3.8746117092164477E-3</v>
      </c>
      <c r="Y90" s="12">
        <f t="shared" si="21"/>
        <v>-5.6365831027446536E-3</v>
      </c>
      <c r="Z90" s="12">
        <f t="shared" si="22"/>
        <v>3.1045431916117278E-6</v>
      </c>
      <c r="AB90" s="7"/>
      <c r="AC90" s="7"/>
      <c r="AD90" s="7"/>
      <c r="AE90" s="7"/>
      <c r="AF90" s="7"/>
      <c r="AG90" s="7"/>
      <c r="AH90" s="7"/>
      <c r="AI90" s="7"/>
      <c r="AJ90" s="7"/>
      <c r="AK90" s="7"/>
      <c r="AN90" s="1">
        <v>42648</v>
      </c>
      <c r="AO90" s="19">
        <f t="shared" si="17"/>
        <v>103.9414035151642</v>
      </c>
      <c r="AP90" s="19">
        <f t="shared" si="18"/>
        <v>97.270451440499045</v>
      </c>
      <c r="AQ90" s="19">
        <f t="shared" si="19"/>
        <v>6.6709520746651521</v>
      </c>
    </row>
    <row r="91" spans="1:43" s="9" customFormat="1">
      <c r="A91" s="1">
        <v>41920</v>
      </c>
      <c r="B91" s="14">
        <v>1376.2611079999999</v>
      </c>
      <c r="C91" s="14">
        <v>70.926734999999994</v>
      </c>
      <c r="D91" s="14">
        <v>300.45373499999999</v>
      </c>
      <c r="E91" s="14">
        <v>145.28355400000001</v>
      </c>
      <c r="F91" s="14">
        <v>1598.7578129999999</v>
      </c>
      <c r="G91" s="14">
        <v>1067.015625</v>
      </c>
      <c r="H91" s="14">
        <v>27149.113280000001</v>
      </c>
      <c r="I91" s="14">
        <v>1047.4754640000001</v>
      </c>
      <c r="J91" s="14">
        <v>6233.6455079999996</v>
      </c>
      <c r="K91" s="14">
        <v>27.435994999999998</v>
      </c>
      <c r="L91" s="14">
        <v>3913.52</v>
      </c>
      <c r="M91" s="7"/>
      <c r="N91" s="12">
        <f t="shared" si="20"/>
        <v>-1.9867908063608687E-3</v>
      </c>
      <c r="O91" s="12">
        <f t="shared" si="23"/>
        <v>-2.4225942254374436E-3</v>
      </c>
      <c r="P91" s="12">
        <f t="shared" si="24"/>
        <v>-1.8265989510570946E-2</v>
      </c>
      <c r="Q91" s="12">
        <f t="shared" si="25"/>
        <v>1.3076663938159131E-4</v>
      </c>
      <c r="R91" s="12">
        <f t="shared" si="26"/>
        <v>-1.2692694724025264E-2</v>
      </c>
      <c r="S91" s="12">
        <f t="shared" si="27"/>
        <v>-5.5319808576662138E-3</v>
      </c>
      <c r="T91" s="12">
        <f t="shared" si="28"/>
        <v>1.7312603457047538E-2</v>
      </c>
      <c r="U91" s="12">
        <f t="shared" si="29"/>
        <v>-1.0918832966978939E-2</v>
      </c>
      <c r="V91" s="12">
        <f t="shared" si="30"/>
        <v>1.6523888084594287E-2</v>
      </c>
      <c r="W91" s="12">
        <f t="shared" si="31"/>
        <v>3.9079768198781112E-3</v>
      </c>
      <c r="X91" s="12">
        <f t="shared" si="32"/>
        <v>-5.0695093743942437E-3</v>
      </c>
      <c r="Y91" s="12">
        <f t="shared" si="21"/>
        <v>-1.6401078121081774E-3</v>
      </c>
      <c r="Z91" s="12">
        <f t="shared" si="22"/>
        <v>1.1760795075410111E-5</v>
      </c>
      <c r="AB91" s="7"/>
      <c r="AC91" s="7"/>
      <c r="AD91" s="7"/>
      <c r="AE91" s="7"/>
      <c r="AF91" s="7"/>
      <c r="AG91" s="7"/>
      <c r="AH91" s="7"/>
      <c r="AI91" s="7"/>
      <c r="AJ91" s="7"/>
      <c r="AK91" s="7"/>
      <c r="AN91" s="1">
        <v>42649</v>
      </c>
      <c r="AO91" s="19">
        <f t="shared" si="17"/>
        <v>103.90060698292086</v>
      </c>
      <c r="AP91" s="19">
        <f t="shared" si="18"/>
        <v>97.022285709080037</v>
      </c>
      <c r="AQ91" s="19">
        <f t="shared" si="19"/>
        <v>6.8783212738408253</v>
      </c>
    </row>
    <row r="92" spans="1:43" s="9" customFormat="1">
      <c r="A92" s="1">
        <v>41921</v>
      </c>
      <c r="B92" s="14">
        <v>1376.2611079999999</v>
      </c>
      <c r="C92" s="14">
        <v>70.659133999999995</v>
      </c>
      <c r="D92" s="14">
        <v>300.45373499999999</v>
      </c>
      <c r="E92" s="14">
        <v>145.28355400000001</v>
      </c>
      <c r="F92" s="14">
        <v>1598.7578129999999</v>
      </c>
      <c r="G92" s="14">
        <v>1067.015625</v>
      </c>
      <c r="H92" s="14">
        <v>26197.765630000002</v>
      </c>
      <c r="I92" s="14">
        <v>1047.4754640000001</v>
      </c>
      <c r="J92" s="14">
        <v>6292.0200199999999</v>
      </c>
      <c r="K92" s="14">
        <v>27.435994999999998</v>
      </c>
      <c r="L92" s="14">
        <v>3884.81</v>
      </c>
      <c r="M92" s="7"/>
      <c r="N92" s="12">
        <f t="shared" si="20"/>
        <v>0</v>
      </c>
      <c r="O92" s="12">
        <f t="shared" si="23"/>
        <v>-3.7800568733596667E-3</v>
      </c>
      <c r="P92" s="12">
        <f t="shared" si="24"/>
        <v>0</v>
      </c>
      <c r="Q92" s="12">
        <f t="shared" si="25"/>
        <v>0</v>
      </c>
      <c r="R92" s="12">
        <f t="shared" si="26"/>
        <v>0</v>
      </c>
      <c r="S92" s="12">
        <f t="shared" si="27"/>
        <v>0</v>
      </c>
      <c r="T92" s="12">
        <f t="shared" si="28"/>
        <v>-3.567025997707679E-2</v>
      </c>
      <c r="U92" s="12">
        <f t="shared" si="29"/>
        <v>0</v>
      </c>
      <c r="V92" s="12">
        <f t="shared" si="30"/>
        <v>9.3208515734302493E-3</v>
      </c>
      <c r="W92" s="12">
        <f t="shared" si="31"/>
        <v>0</v>
      </c>
      <c r="X92" s="12">
        <f t="shared" si="32"/>
        <v>-7.3631481898165981E-3</v>
      </c>
      <c r="Y92" s="12">
        <f t="shared" si="21"/>
        <v>-1.1239679287245747E-3</v>
      </c>
      <c r="Z92" s="12">
        <f t="shared" si="22"/>
        <v>3.8927370330400326E-5</v>
      </c>
      <c r="AB92" s="7"/>
      <c r="AC92" s="7"/>
      <c r="AD92" s="7"/>
      <c r="AE92" s="7"/>
      <c r="AF92" s="7"/>
      <c r="AG92" s="7"/>
      <c r="AH92" s="7"/>
      <c r="AI92" s="7"/>
      <c r="AJ92" s="7"/>
      <c r="AK92" s="7"/>
      <c r="AN92" s="1">
        <v>42650</v>
      </c>
      <c r="AO92" s="19">
        <f t="shared" si="17"/>
        <v>104.60867390939804</v>
      </c>
      <c r="AP92" s="19">
        <f t="shared" si="18"/>
        <v>97.475819514362129</v>
      </c>
      <c r="AQ92" s="19">
        <f t="shared" si="19"/>
        <v>7.1328543950359062</v>
      </c>
    </row>
    <row r="93" spans="1:43" s="9" customFormat="1">
      <c r="A93" s="1">
        <v>41922</v>
      </c>
      <c r="B93" s="14">
        <v>1314.7789310000001</v>
      </c>
      <c r="C93" s="14">
        <v>70.515761999999995</v>
      </c>
      <c r="D93" s="14">
        <v>297.28463699999998</v>
      </c>
      <c r="E93" s="14">
        <v>142.92370600000001</v>
      </c>
      <c r="F93" s="14">
        <v>1540.369629</v>
      </c>
      <c r="G93" s="14">
        <v>1050.8851320000001</v>
      </c>
      <c r="H93" s="14">
        <v>26048.376950000002</v>
      </c>
      <c r="I93" s="14">
        <v>1000.577759</v>
      </c>
      <c r="J93" s="14">
        <v>6117.1865230000003</v>
      </c>
      <c r="K93" s="14">
        <v>26.826853</v>
      </c>
      <c r="L93" s="14">
        <v>3831.91</v>
      </c>
      <c r="M93" s="7"/>
      <c r="N93" s="12">
        <f t="shared" si="20"/>
        <v>-4.5701942041056272E-2</v>
      </c>
      <c r="O93" s="12">
        <f t="shared" si="23"/>
        <v>-2.0311266854385356E-3</v>
      </c>
      <c r="P93" s="12">
        <f t="shared" si="24"/>
        <v>-1.0603728462470822E-2</v>
      </c>
      <c r="Q93" s="12">
        <f t="shared" si="25"/>
        <v>-1.6376414249935922E-2</v>
      </c>
      <c r="R93" s="12">
        <f t="shared" si="26"/>
        <v>-3.7204554385103228E-2</v>
      </c>
      <c r="S93" s="12">
        <f t="shared" si="27"/>
        <v>-1.5232824157609045E-2</v>
      </c>
      <c r="T93" s="12">
        <f t="shared" si="28"/>
        <v>-5.7186647566988104E-3</v>
      </c>
      <c r="U93" s="12">
        <f t="shared" si="29"/>
        <v>-4.5805356989275028E-2</v>
      </c>
      <c r="V93" s="12">
        <f t="shared" si="30"/>
        <v>-2.8179894651898848E-2</v>
      </c>
      <c r="W93" s="12">
        <f t="shared" si="31"/>
        <v>-2.2452473910501973E-2</v>
      </c>
      <c r="X93" s="12">
        <f t="shared" si="32"/>
        <v>-1.3710703172023973E-2</v>
      </c>
      <c r="Y93" s="12">
        <f t="shared" si="21"/>
        <v>-2.3858609786179642E-2</v>
      </c>
      <c r="Z93" s="12">
        <f t="shared" si="22"/>
        <v>1.0298000864962437E-4</v>
      </c>
      <c r="AB93" s="7"/>
      <c r="AC93" s="7"/>
      <c r="AD93" s="7"/>
      <c r="AE93" s="7"/>
      <c r="AF93" s="7"/>
      <c r="AG93" s="7"/>
      <c r="AH93" s="7"/>
      <c r="AI93" s="7"/>
      <c r="AJ93" s="7"/>
      <c r="AK93" s="7"/>
      <c r="AN93" s="1">
        <v>42654</v>
      </c>
      <c r="AO93" s="19">
        <f t="shared" si="17"/>
        <v>104.82894968791265</v>
      </c>
      <c r="AP93" s="19">
        <f t="shared" si="18"/>
        <v>98.412009075511961</v>
      </c>
      <c r="AQ93" s="19">
        <f t="shared" si="19"/>
        <v>6.416940612400694</v>
      </c>
    </row>
    <row r="94" spans="1:43" s="9" customFormat="1">
      <c r="A94" s="1">
        <v>41925</v>
      </c>
      <c r="B94" s="14">
        <v>1326.7039789999999</v>
      </c>
      <c r="C94" s="14">
        <v>70.859840000000005</v>
      </c>
      <c r="D94" s="14">
        <v>300.44387799999998</v>
      </c>
      <c r="E94" s="14">
        <v>143.50413499999999</v>
      </c>
      <c r="F94" s="14">
        <v>1554.5720209999999</v>
      </c>
      <c r="G94" s="14">
        <v>1043.3492429999999</v>
      </c>
      <c r="H94" s="14">
        <v>25913.212889999999</v>
      </c>
      <c r="I94" s="14">
        <v>1000.1281739999999</v>
      </c>
      <c r="J94" s="14">
        <v>6078.8330079999996</v>
      </c>
      <c r="K94" s="14">
        <v>26.933865000000001</v>
      </c>
      <c r="L94" s="14">
        <v>3858.49</v>
      </c>
      <c r="M94" s="7"/>
      <c r="N94" s="12">
        <f t="shared" si="20"/>
        <v>9.029116917994533E-3</v>
      </c>
      <c r="O94" s="12">
        <f t="shared" si="23"/>
        <v>4.8675821640468339E-3</v>
      </c>
      <c r="P94" s="12">
        <f t="shared" si="24"/>
        <v>1.0570920876660315E-2</v>
      </c>
      <c r="Q94" s="12">
        <f t="shared" si="25"/>
        <v>4.0528867059752326E-3</v>
      </c>
      <c r="R94" s="12">
        <f t="shared" si="26"/>
        <v>9.1778736395876082E-3</v>
      </c>
      <c r="S94" s="12">
        <f t="shared" si="27"/>
        <v>-7.196827266602087E-3</v>
      </c>
      <c r="T94" s="12">
        <f t="shared" si="28"/>
        <v>-5.2024722598142245E-3</v>
      </c>
      <c r="U94" s="12">
        <f t="shared" si="29"/>
        <v>-4.4942637511282969E-4</v>
      </c>
      <c r="V94" s="12">
        <f t="shared" si="30"/>
        <v>-6.2895342755992702E-3</v>
      </c>
      <c r="W94" s="12">
        <f t="shared" si="31"/>
        <v>3.9810532788697329E-3</v>
      </c>
      <c r="X94" s="12">
        <f t="shared" si="32"/>
        <v>6.9125418287163442E-3</v>
      </c>
      <c r="Y94" s="12">
        <f t="shared" si="21"/>
        <v>2.5618020630916692E-3</v>
      </c>
      <c r="Z94" s="12">
        <f t="shared" si="22"/>
        <v>1.8928936508187852E-5</v>
      </c>
      <c r="AB94" s="7"/>
      <c r="AC94" s="7"/>
      <c r="AD94" s="7"/>
      <c r="AE94" s="7"/>
      <c r="AF94" s="7"/>
      <c r="AG94" s="7"/>
      <c r="AH94" s="7"/>
      <c r="AI94" s="7"/>
      <c r="AJ94" s="7"/>
      <c r="AK94" s="7"/>
      <c r="AN94" s="1">
        <v>42655</v>
      </c>
      <c r="AO94" s="19">
        <f t="shared" si="17"/>
        <v>105.16490756890543</v>
      </c>
      <c r="AP94" s="19">
        <f t="shared" si="18"/>
        <v>98.491830980831182</v>
      </c>
      <c r="AQ94" s="19">
        <f t="shared" si="19"/>
        <v>6.6730765880742524</v>
      </c>
    </row>
    <row r="95" spans="1:43" s="9" customFormat="1">
      <c r="A95" s="1">
        <v>41926</v>
      </c>
      <c r="B95" s="14">
        <v>1338.7265629999999</v>
      </c>
      <c r="C95" s="14">
        <v>69.617355000000003</v>
      </c>
      <c r="D95" s="14">
        <v>299.24923699999999</v>
      </c>
      <c r="E95" s="14">
        <v>143.60882599999999</v>
      </c>
      <c r="F95" s="14">
        <v>1516.977173</v>
      </c>
      <c r="G95" s="14">
        <v>1043.2529300000001</v>
      </c>
      <c r="H95" s="14">
        <v>26200.92383</v>
      </c>
      <c r="I95" s="14">
        <v>996.89398200000005</v>
      </c>
      <c r="J95" s="14">
        <v>5961.6411129999997</v>
      </c>
      <c r="K95" s="14">
        <v>26.868013000000001</v>
      </c>
      <c r="L95" s="14">
        <v>3846.23</v>
      </c>
      <c r="M95" s="7"/>
      <c r="N95" s="12">
        <f t="shared" si="20"/>
        <v>9.0211808901486685E-3</v>
      </c>
      <c r="O95" s="12">
        <f t="shared" si="23"/>
        <v>-1.7689951756062132E-2</v>
      </c>
      <c r="P95" s="12">
        <f t="shared" si="24"/>
        <v>-3.9841797425987976E-3</v>
      </c>
      <c r="Q95" s="12">
        <f t="shared" si="25"/>
        <v>7.2926700539872446E-4</v>
      </c>
      <c r="R95" s="12">
        <f t="shared" si="26"/>
        <v>-2.4480627305298153E-2</v>
      </c>
      <c r="S95" s="12">
        <f t="shared" si="27"/>
        <v>-9.2315632864266742E-5</v>
      </c>
      <c r="T95" s="12">
        <f t="shared" si="28"/>
        <v>1.1041682016259062E-2</v>
      </c>
      <c r="U95" s="12">
        <f t="shared" si="29"/>
        <v>-3.2390174719271968E-3</v>
      </c>
      <c r="V95" s="12">
        <f t="shared" si="30"/>
        <v>-1.9466940377294451E-2</v>
      </c>
      <c r="W95" s="12">
        <f t="shared" si="31"/>
        <v>-2.4479455116602311E-3</v>
      </c>
      <c r="X95" s="12">
        <f t="shared" si="32"/>
        <v>-3.1824674608653581E-3</v>
      </c>
      <c r="Y95" s="12">
        <f t="shared" si="21"/>
        <v>-4.8653082157405431E-3</v>
      </c>
      <c r="Z95" s="12">
        <f t="shared" si="22"/>
        <v>2.8319530062688827E-6</v>
      </c>
      <c r="AB95" s="7"/>
      <c r="AC95" s="7"/>
      <c r="AD95" s="7"/>
      <c r="AE95" s="7"/>
      <c r="AF95" s="7"/>
      <c r="AG95" s="7"/>
      <c r="AH95" s="7"/>
      <c r="AI95" s="7"/>
      <c r="AJ95" s="7"/>
      <c r="AK95" s="7"/>
      <c r="AN95" s="1">
        <v>42656</v>
      </c>
      <c r="AO95" s="19">
        <f t="shared" si="17"/>
        <v>105.56589684408469</v>
      </c>
      <c r="AP95" s="19">
        <f t="shared" si="18"/>
        <v>98.893017766765595</v>
      </c>
      <c r="AQ95" s="19">
        <f t="shared" si="19"/>
        <v>6.6728790773190951</v>
      </c>
    </row>
    <row r="96" spans="1:43" s="9" customFormat="1">
      <c r="A96" s="1">
        <v>41927</v>
      </c>
      <c r="B96" s="14">
        <v>1336.478638</v>
      </c>
      <c r="C96" s="14">
        <v>70.601783999999995</v>
      </c>
      <c r="D96" s="14">
        <v>295.28045700000001</v>
      </c>
      <c r="E96" s="14">
        <v>142.59065200000001</v>
      </c>
      <c r="F96" s="14">
        <v>1499.8041989999999</v>
      </c>
      <c r="G96" s="14">
        <v>1019.192017</v>
      </c>
      <c r="H96" s="14">
        <v>25907.679690000001</v>
      </c>
      <c r="I96" s="14">
        <v>982.24969499999997</v>
      </c>
      <c r="J96" s="14">
        <v>5905.0258789999998</v>
      </c>
      <c r="K96" s="14">
        <v>26.275334999999998</v>
      </c>
      <c r="L96" s="14">
        <v>3791.28</v>
      </c>
      <c r="M96" s="7"/>
      <c r="N96" s="12">
        <f t="shared" si="20"/>
        <v>-1.6805630672562723E-3</v>
      </c>
      <c r="O96" s="12">
        <f t="shared" si="23"/>
        <v>1.4041523596504684E-2</v>
      </c>
      <c r="P96" s="12">
        <f t="shared" si="24"/>
        <v>-1.3351188323129599E-2</v>
      </c>
      <c r="Q96" s="12">
        <f t="shared" si="25"/>
        <v>-7.1151652866877782E-3</v>
      </c>
      <c r="R96" s="12">
        <f t="shared" si="26"/>
        <v>-1.13850872032245E-2</v>
      </c>
      <c r="S96" s="12">
        <f t="shared" si="27"/>
        <v>-2.3333475825341954E-2</v>
      </c>
      <c r="T96" s="12">
        <f t="shared" si="28"/>
        <v>-1.1255232950854888E-2</v>
      </c>
      <c r="U96" s="12">
        <f t="shared" si="29"/>
        <v>-1.4798879369684166E-2</v>
      </c>
      <c r="V96" s="12">
        <f t="shared" si="30"/>
        <v>-9.5419655074815753E-3</v>
      </c>
      <c r="W96" s="12">
        <f t="shared" si="31"/>
        <v>-2.2305804807588047E-2</v>
      </c>
      <c r="X96" s="12">
        <f t="shared" si="32"/>
        <v>-1.4389754823777454E-2</v>
      </c>
      <c r="Y96" s="12">
        <f t="shared" si="21"/>
        <v>-1.261981311448163E-2</v>
      </c>
      <c r="Z96" s="12">
        <f t="shared" si="22"/>
        <v>3.1326936543050231E-6</v>
      </c>
      <c r="AB96" s="7"/>
      <c r="AC96" s="7"/>
      <c r="AD96" s="7"/>
      <c r="AE96" s="7"/>
      <c r="AF96" s="7"/>
      <c r="AG96" s="7"/>
      <c r="AH96" s="7"/>
      <c r="AI96" s="7"/>
      <c r="AJ96" s="7"/>
      <c r="AK96" s="7"/>
      <c r="AN96" s="1">
        <v>42657</v>
      </c>
      <c r="AO96" s="19">
        <f t="shared" si="17"/>
        <v>105.83652818710287</v>
      </c>
      <c r="AP96" s="19">
        <f t="shared" si="18"/>
        <v>98.408079344498063</v>
      </c>
      <c r="AQ96" s="19">
        <f t="shared" si="19"/>
        <v>7.4284488426048085</v>
      </c>
    </row>
    <row r="97" spans="1:43" s="9" customFormat="1">
      <c r="A97" s="1">
        <v>41928</v>
      </c>
      <c r="B97" s="14">
        <v>1327.1926269999999</v>
      </c>
      <c r="C97" s="14">
        <v>70.477530999999999</v>
      </c>
      <c r="D97" s="14">
        <v>295.44836400000003</v>
      </c>
      <c r="E97" s="14">
        <v>144.95051599999999</v>
      </c>
      <c r="F97" s="14">
        <v>1504.6311040000001</v>
      </c>
      <c r="G97" s="14">
        <v>1001.348511</v>
      </c>
      <c r="H97" s="14">
        <v>25784.363280000001</v>
      </c>
      <c r="I97" s="14">
        <v>990.33557099999996</v>
      </c>
      <c r="J97" s="14">
        <v>5889.7719729999999</v>
      </c>
      <c r="K97" s="14">
        <v>25.946069999999999</v>
      </c>
      <c r="L97" s="14">
        <v>3778.03</v>
      </c>
      <c r="M97" s="7"/>
      <c r="N97" s="12">
        <f t="shared" si="20"/>
        <v>-6.9723683557373342E-3</v>
      </c>
      <c r="O97" s="12">
        <f t="shared" si="23"/>
        <v>-1.7614635019626412E-3</v>
      </c>
      <c r="P97" s="12">
        <f t="shared" si="24"/>
        <v>5.6847405629382899E-4</v>
      </c>
      <c r="Q97" s="12">
        <f t="shared" si="25"/>
        <v>1.6414463375308174E-2</v>
      </c>
      <c r="R97" s="12">
        <f t="shared" si="26"/>
        <v>3.2131889464628275E-3</v>
      </c>
      <c r="S97" s="12">
        <f t="shared" si="27"/>
        <v>-1.7662570615642092E-2</v>
      </c>
      <c r="T97" s="12">
        <f t="shared" si="28"/>
        <v>-4.7712041099517832E-3</v>
      </c>
      <c r="U97" s="12">
        <f t="shared" si="29"/>
        <v>8.1982983735879398E-3</v>
      </c>
      <c r="V97" s="12">
        <f t="shared" si="30"/>
        <v>-2.5865495442582674E-3</v>
      </c>
      <c r="W97" s="12">
        <f t="shared" si="31"/>
        <v>-1.2610513387641239E-2</v>
      </c>
      <c r="X97" s="12">
        <f t="shared" si="32"/>
        <v>-3.5009831896537905E-3</v>
      </c>
      <c r="Y97" s="12">
        <f t="shared" si="21"/>
        <v>-3.5371052677235495E-3</v>
      </c>
      <c r="Z97" s="12">
        <f t="shared" si="22"/>
        <v>1.3048045240777617E-9</v>
      </c>
      <c r="AB97" s="7"/>
      <c r="AC97" s="7"/>
      <c r="AD97" s="7"/>
      <c r="AE97" s="7"/>
      <c r="AF97" s="7"/>
      <c r="AG97" s="7"/>
      <c r="AH97" s="7"/>
      <c r="AI97" s="7"/>
      <c r="AJ97" s="7"/>
      <c r="AK97" s="7"/>
      <c r="AN97" s="1">
        <v>42660</v>
      </c>
      <c r="AO97" s="19">
        <f t="shared" si="17"/>
        <v>107.11282276111022</v>
      </c>
      <c r="AP97" s="19">
        <f t="shared" si="18"/>
        <v>98.532744556123419</v>
      </c>
      <c r="AQ97" s="19">
        <f t="shared" si="19"/>
        <v>8.5800782049868047</v>
      </c>
    </row>
    <row r="98" spans="1:43" s="9" customFormat="1">
      <c r="A98" s="1">
        <v>41929</v>
      </c>
      <c r="B98" s="14">
        <v>1309.598389</v>
      </c>
      <c r="C98" s="14">
        <v>69.779838999999996</v>
      </c>
      <c r="D98" s="14">
        <v>300.89801</v>
      </c>
      <c r="E98" s="14">
        <v>142.80952500000001</v>
      </c>
      <c r="F98" s="14">
        <v>1525.3316649999999</v>
      </c>
      <c r="G98" s="14">
        <v>1024.4470209999999</v>
      </c>
      <c r="H98" s="14">
        <v>25213.589840000001</v>
      </c>
      <c r="I98" s="14">
        <v>996.62451199999998</v>
      </c>
      <c r="J98" s="14">
        <v>6139.2622069999998</v>
      </c>
      <c r="K98" s="14">
        <v>25.723818000000001</v>
      </c>
      <c r="L98" s="14">
        <v>3760.74</v>
      </c>
      <c r="M98" s="7"/>
      <c r="N98" s="12">
        <f t="shared" si="20"/>
        <v>-1.3345387646844785E-2</v>
      </c>
      <c r="O98" s="12">
        <f t="shared" si="23"/>
        <v>-9.9488212951829389E-3</v>
      </c>
      <c r="P98" s="12">
        <f t="shared" si="24"/>
        <v>1.827728966088156E-2</v>
      </c>
      <c r="Q98" s="12">
        <f t="shared" si="25"/>
        <v>-1.4880665847853561E-2</v>
      </c>
      <c r="R98" s="12">
        <f t="shared" si="26"/>
        <v>1.3664117124465637E-2</v>
      </c>
      <c r="S98" s="12">
        <f t="shared" si="27"/>
        <v>2.2805372729412108E-2</v>
      </c>
      <c r="T98" s="12">
        <f t="shared" si="28"/>
        <v>-2.2385105248026782E-2</v>
      </c>
      <c r="U98" s="12">
        <f t="shared" si="29"/>
        <v>6.3302348694340409E-3</v>
      </c>
      <c r="V98" s="12">
        <f t="shared" si="30"/>
        <v>4.1487290560049156E-2</v>
      </c>
      <c r="W98" s="12">
        <f t="shared" si="31"/>
        <v>-8.602819913599586E-3</v>
      </c>
      <c r="X98" s="12">
        <f t="shared" si="32"/>
        <v>-4.5869632089735055E-3</v>
      </c>
      <c r="Y98" s="12">
        <f t="shared" si="21"/>
        <v>4.0676547183102259E-3</v>
      </c>
      <c r="Z98" s="12">
        <f t="shared" si="22"/>
        <v>7.4902411467260961E-5</v>
      </c>
      <c r="AB98" s="7"/>
      <c r="AC98" s="7"/>
      <c r="AD98" s="7"/>
      <c r="AE98" s="7"/>
      <c r="AF98" s="7"/>
      <c r="AG98" s="7"/>
      <c r="AH98" s="7"/>
      <c r="AI98" s="7"/>
      <c r="AJ98" s="7"/>
      <c r="AK98" s="7"/>
      <c r="AN98" s="1">
        <v>42661</v>
      </c>
      <c r="AO98" s="19">
        <f t="shared" si="17"/>
        <v>108.48604717008899</v>
      </c>
      <c r="AP98" s="19">
        <f t="shared" si="18"/>
        <v>99.887767660159454</v>
      </c>
      <c r="AQ98" s="19">
        <f t="shared" si="19"/>
        <v>8.5982795099295402</v>
      </c>
    </row>
    <row r="99" spans="1:43" s="9" customFormat="1">
      <c r="A99" s="1">
        <v>41932</v>
      </c>
      <c r="B99" s="14">
        <v>1296.1094969999999</v>
      </c>
      <c r="C99" s="14">
        <v>69.015227999999993</v>
      </c>
      <c r="D99" s="14">
        <v>301.04608200000001</v>
      </c>
      <c r="E99" s="14">
        <v>143.71350100000001</v>
      </c>
      <c r="F99" s="14">
        <v>1491.1713870000001</v>
      </c>
      <c r="G99" s="14">
        <v>1049.836182</v>
      </c>
      <c r="H99" s="14">
        <v>24189.917969999999</v>
      </c>
      <c r="I99" s="14">
        <v>1010.819763</v>
      </c>
      <c r="J99" s="14">
        <v>6050.2309569999998</v>
      </c>
      <c r="K99" s="14">
        <v>26.028389000000001</v>
      </c>
      <c r="L99" s="14">
        <v>3757.11</v>
      </c>
      <c r="M99" s="7"/>
      <c r="N99" s="12">
        <f t="shared" si="20"/>
        <v>-1.0353434140359002E-2</v>
      </c>
      <c r="O99" s="12">
        <f t="shared" si="23"/>
        <v>-1.1017952604874592E-2</v>
      </c>
      <c r="P99" s="12">
        <f t="shared" si="24"/>
        <v>4.9197925506576682E-4</v>
      </c>
      <c r="Q99" s="12">
        <f t="shared" si="25"/>
        <v>6.3099919891973022E-3</v>
      </c>
      <c r="R99" s="12">
        <f t="shared" si="26"/>
        <v>-2.2649894796049841E-2</v>
      </c>
      <c r="S99" s="12">
        <f t="shared" si="27"/>
        <v>2.4481159549592211E-2</v>
      </c>
      <c r="T99" s="12">
        <f t="shared" si="28"/>
        <v>-4.1447194978101475E-2</v>
      </c>
      <c r="U99" s="12">
        <f t="shared" si="29"/>
        <v>1.4142845993068811E-2</v>
      </c>
      <c r="V99" s="12">
        <f t="shared" si="30"/>
        <v>-1.4608127187809955E-2</v>
      </c>
      <c r="W99" s="12">
        <f t="shared" si="31"/>
        <v>1.1770493821796504E-2</v>
      </c>
      <c r="X99" s="12">
        <f t="shared" si="32"/>
        <v>-9.6570170516971636E-4</v>
      </c>
      <c r="Y99" s="12">
        <f t="shared" si="21"/>
        <v>1.7493081449535767E-4</v>
      </c>
      <c r="Z99" s="12">
        <f t="shared" si="22"/>
        <v>1.3010425449174952E-6</v>
      </c>
      <c r="AB99" s="7"/>
      <c r="AC99" s="7"/>
      <c r="AD99" s="7"/>
      <c r="AE99" s="7"/>
      <c r="AF99" s="7"/>
      <c r="AG99" s="7"/>
      <c r="AH99" s="7"/>
      <c r="AI99" s="7"/>
      <c r="AJ99" s="7"/>
      <c r="AK99" s="7"/>
      <c r="AN99" s="1">
        <v>42662</v>
      </c>
      <c r="AO99" s="19">
        <f t="shared" si="17"/>
        <v>107.94691576201924</v>
      </c>
      <c r="AP99" s="19">
        <f t="shared" si="18"/>
        <v>101.12769738429851</v>
      </c>
      <c r="AQ99" s="19">
        <f t="shared" si="19"/>
        <v>6.8192183777207305</v>
      </c>
    </row>
    <row r="100" spans="1:43" s="9" customFormat="1">
      <c r="A100" s="1">
        <v>41933</v>
      </c>
      <c r="B100" s="14">
        <v>1356.516357</v>
      </c>
      <c r="C100" s="14">
        <v>68.231505999999996</v>
      </c>
      <c r="D100" s="14">
        <v>306.94006300000001</v>
      </c>
      <c r="E100" s="14">
        <v>142.98078899999999</v>
      </c>
      <c r="F100" s="14">
        <v>1510.2008060000001</v>
      </c>
      <c r="G100" s="14">
        <v>1048.4982910000001</v>
      </c>
      <c r="H100" s="14">
        <v>24823.884770000001</v>
      </c>
      <c r="I100" s="14">
        <v>1006.776672</v>
      </c>
      <c r="J100" s="14">
        <v>6042.8979490000002</v>
      </c>
      <c r="K100" s="14">
        <v>25.978995999999999</v>
      </c>
      <c r="L100" s="14">
        <v>3794.5</v>
      </c>
      <c r="M100" s="7"/>
      <c r="N100" s="12">
        <f t="shared" si="20"/>
        <v>4.555282849519935E-2</v>
      </c>
      <c r="O100" s="12">
        <f t="shared" si="23"/>
        <v>-1.1420752913820767E-2</v>
      </c>
      <c r="P100" s="12">
        <f t="shared" si="24"/>
        <v>1.9389144622427329E-2</v>
      </c>
      <c r="Q100" s="12">
        <f t="shared" si="25"/>
        <v>-5.1114627731141142E-3</v>
      </c>
      <c r="R100" s="12">
        <f t="shared" si="26"/>
        <v>1.2680649228451895E-2</v>
      </c>
      <c r="S100" s="12">
        <f t="shared" si="27"/>
        <v>-1.2751934436691572E-3</v>
      </c>
      <c r="T100" s="12">
        <f t="shared" si="28"/>
        <v>2.5870351710982804E-2</v>
      </c>
      <c r="U100" s="12">
        <f t="shared" si="29"/>
        <v>-4.0078346113102689E-3</v>
      </c>
      <c r="V100" s="12">
        <f t="shared" si="30"/>
        <v>-1.2127562611410465E-3</v>
      </c>
      <c r="W100" s="12">
        <f t="shared" si="31"/>
        <v>-1.8994615803368329E-3</v>
      </c>
      <c r="X100" s="12">
        <f t="shared" si="32"/>
        <v>9.9026050188129461E-3</v>
      </c>
      <c r="Y100" s="12">
        <f t="shared" si="21"/>
        <v>6.4496665554763166E-3</v>
      </c>
      <c r="Z100" s="12">
        <f t="shared" si="22"/>
        <v>1.1922784031589525E-5</v>
      </c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N100" s="1">
        <v>42663</v>
      </c>
      <c r="AO100" s="19">
        <f t="shared" si="17"/>
        <v>108.54725922593234</v>
      </c>
      <c r="AP100" s="19">
        <f t="shared" si="18"/>
        <v>100.837370126549</v>
      </c>
      <c r="AQ100" s="19">
        <f t="shared" si="19"/>
        <v>7.7098890993833322</v>
      </c>
    </row>
    <row r="101" spans="1:43" s="9" customFormat="1">
      <c r="A101" s="1">
        <v>41934</v>
      </c>
      <c r="B101" s="14">
        <v>1345.080078</v>
      </c>
      <c r="C101" s="14">
        <v>67.935219000000004</v>
      </c>
      <c r="D101" s="14">
        <v>312.76489299999997</v>
      </c>
      <c r="E101" s="14">
        <v>144.47474700000001</v>
      </c>
      <c r="F101" s="14">
        <v>1505.930908</v>
      </c>
      <c r="G101" s="14">
        <v>1088.208496</v>
      </c>
      <c r="H101" s="14">
        <v>25280.822270000001</v>
      </c>
      <c r="I101" s="14">
        <v>999.05041500000004</v>
      </c>
      <c r="J101" s="14">
        <v>6075.8994140000004</v>
      </c>
      <c r="K101" s="14">
        <v>25.888451</v>
      </c>
      <c r="L101" s="14">
        <v>3808.67</v>
      </c>
      <c r="M101" s="7"/>
      <c r="N101" s="12">
        <f t="shared" si="20"/>
        <v>-8.4663624542807084E-3</v>
      </c>
      <c r="O101" s="12">
        <f t="shared" si="23"/>
        <v>-4.3518336451342787E-3</v>
      </c>
      <c r="P101" s="12">
        <f t="shared" si="24"/>
        <v>1.8799273718875686E-2</v>
      </c>
      <c r="Q101" s="12">
        <f t="shared" si="25"/>
        <v>1.0394452456504754E-2</v>
      </c>
      <c r="R101" s="12">
        <f t="shared" si="26"/>
        <v>-2.8313755879536238E-3</v>
      </c>
      <c r="S101" s="12">
        <f t="shared" si="27"/>
        <v>3.7173821016592931E-2</v>
      </c>
      <c r="T101" s="12">
        <f t="shared" si="28"/>
        <v>1.8239809996367352E-2</v>
      </c>
      <c r="U101" s="12">
        <f t="shared" si="29"/>
        <v>-7.7038497110404778E-3</v>
      </c>
      <c r="V101" s="12">
        <f t="shared" si="30"/>
        <v>5.4463401915684582E-3</v>
      </c>
      <c r="W101" s="12">
        <f t="shared" si="31"/>
        <v>-3.4914034607425584E-3</v>
      </c>
      <c r="X101" s="12">
        <f t="shared" si="32"/>
        <v>3.7273969688669424E-3</v>
      </c>
      <c r="Y101" s="12">
        <f t="shared" si="21"/>
        <v>5.6235086605398374E-3</v>
      </c>
      <c r="Z101" s="12">
        <f t="shared" si="22"/>
        <v>3.5952395472986476E-6</v>
      </c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N101" s="1">
        <v>42664</v>
      </c>
      <c r="AO101" s="19">
        <f t="shared" si="17"/>
        <v>108.98196316223864</v>
      </c>
      <c r="AP101" s="19">
        <f t="shared" si="18"/>
        <v>101.94717998861691</v>
      </c>
      <c r="AQ101" s="19">
        <f t="shared" si="19"/>
        <v>7.034783173621733</v>
      </c>
    </row>
    <row r="102" spans="1:43" s="9" customFormat="1">
      <c r="A102" s="1">
        <v>41935</v>
      </c>
      <c r="B102" s="14">
        <v>1359.4487300000001</v>
      </c>
      <c r="C102" s="14">
        <v>68.652039000000002</v>
      </c>
      <c r="D102" s="14">
        <v>314.61108400000001</v>
      </c>
      <c r="E102" s="14">
        <v>149.33717300000001</v>
      </c>
      <c r="F102" s="14">
        <v>1494.6060789999999</v>
      </c>
      <c r="G102" s="14">
        <v>1087.4384769999999</v>
      </c>
      <c r="H102" s="14">
        <v>25690.271479999999</v>
      </c>
      <c r="I102" s="14">
        <v>996.44476299999997</v>
      </c>
      <c r="J102" s="14">
        <v>6036.9951170000004</v>
      </c>
      <c r="K102" s="14">
        <v>25.764975</v>
      </c>
      <c r="L102" s="14">
        <v>3816.88</v>
      </c>
      <c r="M102" s="7"/>
      <c r="N102" s="12">
        <f t="shared" si="20"/>
        <v>1.0625723157014249E-2</v>
      </c>
      <c r="O102" s="12">
        <f t="shared" si="23"/>
        <v>1.0496243815958574E-2</v>
      </c>
      <c r="P102" s="12">
        <f t="shared" si="24"/>
        <v>5.8854543265859944E-3</v>
      </c>
      <c r="Q102" s="12">
        <f t="shared" si="25"/>
        <v>3.3101924435611579E-2</v>
      </c>
      <c r="R102" s="12">
        <f t="shared" si="26"/>
        <v>-7.5485706884771513E-3</v>
      </c>
      <c r="S102" s="12">
        <f t="shared" si="27"/>
        <v>-7.0785292072463794E-4</v>
      </c>
      <c r="T102" s="12">
        <f t="shared" si="28"/>
        <v>1.6066283349116299E-2</v>
      </c>
      <c r="U102" s="12">
        <f t="shared" si="29"/>
        <v>-2.6115357327158436E-3</v>
      </c>
      <c r="V102" s="12">
        <f t="shared" si="30"/>
        <v>-6.4236389867766254E-3</v>
      </c>
      <c r="W102" s="12">
        <f t="shared" si="31"/>
        <v>-4.7809504521862485E-3</v>
      </c>
      <c r="X102" s="12">
        <f t="shared" si="32"/>
        <v>2.1532881358699196E-3</v>
      </c>
      <c r="Y102" s="12">
        <f t="shared" si="21"/>
        <v>3.1908539781252535E-3</v>
      </c>
      <c r="Z102" s="12">
        <f t="shared" si="22"/>
        <v>1.0765428770150204E-6</v>
      </c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N102" s="1">
        <v>42667</v>
      </c>
      <c r="AO102" s="19">
        <f t="shared" si="17"/>
        <v>109.92168196571137</v>
      </c>
      <c r="AP102" s="19">
        <f t="shared" si="18"/>
        <v>101.57360797837558</v>
      </c>
      <c r="AQ102" s="19">
        <f t="shared" si="19"/>
        <v>8.3480739873357948</v>
      </c>
    </row>
    <row r="103" spans="1:43" s="9" customFormat="1">
      <c r="A103" s="1">
        <v>41936</v>
      </c>
      <c r="B103" s="14">
        <v>1389.163452</v>
      </c>
      <c r="C103" s="14">
        <v>68.002121000000002</v>
      </c>
      <c r="D103" s="14">
        <v>314.8974</v>
      </c>
      <c r="E103" s="14">
        <v>149.37524400000001</v>
      </c>
      <c r="F103" s="14">
        <v>1500.9183350000001</v>
      </c>
      <c r="G103" s="14">
        <v>1064.060913</v>
      </c>
      <c r="H103" s="14">
        <v>25462.59375</v>
      </c>
      <c r="I103" s="14">
        <v>989.25732400000004</v>
      </c>
      <c r="J103" s="14">
        <v>5990.8442379999997</v>
      </c>
      <c r="K103" s="14">
        <v>25.616806</v>
      </c>
      <c r="L103" s="14">
        <v>3822.55</v>
      </c>
      <c r="M103" s="7"/>
      <c r="N103" s="12">
        <f t="shared" si="20"/>
        <v>2.1622460889848601E-2</v>
      </c>
      <c r="O103" s="12">
        <f t="shared" si="23"/>
        <v>-9.5119372905910458E-3</v>
      </c>
      <c r="P103" s="12">
        <f t="shared" si="24"/>
        <v>9.0964943926944634E-4</v>
      </c>
      <c r="Q103" s="12">
        <f t="shared" si="25"/>
        <v>2.5490068734670404E-4</v>
      </c>
      <c r="R103" s="12">
        <f t="shared" si="26"/>
        <v>4.2144642944882378E-3</v>
      </c>
      <c r="S103" s="12">
        <f t="shared" si="27"/>
        <v>-2.1732271165895264E-2</v>
      </c>
      <c r="T103" s="12">
        <f t="shared" si="28"/>
        <v>-8.9019151706911694E-3</v>
      </c>
      <c r="U103" s="12">
        <f t="shared" si="29"/>
        <v>-7.2392232812598829E-3</v>
      </c>
      <c r="V103" s="12">
        <f t="shared" si="30"/>
        <v>-7.6740475370415187E-3</v>
      </c>
      <c r="W103" s="12">
        <f t="shared" si="31"/>
        <v>-5.7673910022468617E-3</v>
      </c>
      <c r="X103" s="12">
        <f t="shared" si="32"/>
        <v>1.4844042136999379E-3</v>
      </c>
      <c r="Y103" s="12">
        <f t="shared" si="21"/>
        <v>-3.6557385301160409E-3</v>
      </c>
      <c r="Z103" s="12">
        <f t="shared" si="22"/>
        <v>2.6421067426804059E-5</v>
      </c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N103" s="1">
        <v>42668</v>
      </c>
      <c r="AO103" s="19">
        <f t="shared" si="17"/>
        <v>109.46888364011906</v>
      </c>
      <c r="AP103" s="19">
        <f t="shared" si="18"/>
        <v>102.81444898620877</v>
      </c>
      <c r="AQ103" s="19">
        <f t="shared" si="19"/>
        <v>6.6544346539102861</v>
      </c>
    </row>
    <row r="104" spans="1:43" s="9" customFormat="1">
      <c r="A104" s="1">
        <v>41939</v>
      </c>
      <c r="B104" s="14">
        <v>1379.877686</v>
      </c>
      <c r="C104" s="14">
        <v>68.279289000000006</v>
      </c>
      <c r="D104" s="14">
        <v>310.65210000000002</v>
      </c>
      <c r="E104" s="14">
        <v>147.253265</v>
      </c>
      <c r="F104" s="14">
        <v>1504.5385739999999</v>
      </c>
      <c r="G104" s="14">
        <v>1058.5173339999999</v>
      </c>
      <c r="H104" s="14">
        <v>25595.394530000001</v>
      </c>
      <c r="I104" s="14">
        <v>986.83184800000004</v>
      </c>
      <c r="J104" s="14">
        <v>6050.0122069999998</v>
      </c>
      <c r="K104" s="14">
        <v>25.419246999999999</v>
      </c>
      <c r="L104" s="14">
        <v>3794.83</v>
      </c>
      <c r="M104" s="7"/>
      <c r="N104" s="12">
        <f t="shared" si="20"/>
        <v>-6.706870967230264E-3</v>
      </c>
      <c r="O104" s="12">
        <f t="shared" si="23"/>
        <v>4.0675890006092365E-3</v>
      </c>
      <c r="P104" s="12">
        <f t="shared" si="24"/>
        <v>-1.3573234977331313E-2</v>
      </c>
      <c r="Q104" s="12">
        <f t="shared" si="25"/>
        <v>-1.4307560696496914E-2</v>
      </c>
      <c r="R104" s="12">
        <f t="shared" si="26"/>
        <v>2.4091117327904358E-3</v>
      </c>
      <c r="S104" s="12">
        <f t="shared" si="27"/>
        <v>-5.2234508784618052E-3</v>
      </c>
      <c r="T104" s="12">
        <f t="shared" si="28"/>
        <v>5.2019706982137101E-3</v>
      </c>
      <c r="U104" s="12">
        <f t="shared" si="29"/>
        <v>-2.4548256752729334E-3</v>
      </c>
      <c r="V104" s="12">
        <f t="shared" si="30"/>
        <v>9.8279462951974643E-3</v>
      </c>
      <c r="W104" s="12">
        <f t="shared" si="31"/>
        <v>-7.7419774909647443E-3</v>
      </c>
      <c r="X104" s="12">
        <f t="shared" si="32"/>
        <v>-7.2781251199612491E-3</v>
      </c>
      <c r="Y104" s="12">
        <f t="shared" si="21"/>
        <v>-4.1208036645560492E-3</v>
      </c>
      <c r="Z104" s="12">
        <f t="shared" si="22"/>
        <v>9.9686787727620099E-6</v>
      </c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N104" s="1">
        <v>42669</v>
      </c>
      <c r="AO104" s="19">
        <f t="shared" si="17"/>
        <v>109.65655299619243</v>
      </c>
      <c r="AP104" s="19">
        <f t="shared" si="18"/>
        <v>102.2992705251753</v>
      </c>
      <c r="AQ104" s="19">
        <f t="shared" si="19"/>
        <v>7.357282471017129</v>
      </c>
    </row>
    <row r="105" spans="1:43" s="9" customFormat="1">
      <c r="A105" s="1">
        <v>41940</v>
      </c>
      <c r="B105" s="14">
        <v>1372.4488530000001</v>
      </c>
      <c r="C105" s="14">
        <v>67.046370999999994</v>
      </c>
      <c r="D105" s="14">
        <v>312.34036300000002</v>
      </c>
      <c r="E105" s="14">
        <v>147.31990099999999</v>
      </c>
      <c r="F105" s="14">
        <v>1502.681885</v>
      </c>
      <c r="G105" s="14">
        <v>1078.1798100000001</v>
      </c>
      <c r="H105" s="14">
        <v>25420.726559999999</v>
      </c>
      <c r="I105" s="14">
        <v>981.53082300000005</v>
      </c>
      <c r="J105" s="14">
        <v>5990.6215819999998</v>
      </c>
      <c r="K105" s="14">
        <v>25.295773000000001</v>
      </c>
      <c r="L105" s="14">
        <v>3792.22</v>
      </c>
      <c r="M105" s="7"/>
      <c r="N105" s="12">
        <f t="shared" si="20"/>
        <v>-5.3982337742144943E-3</v>
      </c>
      <c r="O105" s="12">
        <f t="shared" si="23"/>
        <v>-1.8222000392027191E-2</v>
      </c>
      <c r="P105" s="12">
        <f t="shared" si="24"/>
        <v>5.4198637478999031E-3</v>
      </c>
      <c r="Q105" s="12">
        <f t="shared" si="25"/>
        <v>4.5242410937478564E-4</v>
      </c>
      <c r="R105" s="12">
        <f t="shared" si="26"/>
        <v>-1.2348208328816354E-3</v>
      </c>
      <c r="S105" s="12">
        <f t="shared" si="27"/>
        <v>1.8405070743760171E-2</v>
      </c>
      <c r="T105" s="12">
        <f t="shared" si="28"/>
        <v>-6.8475865579154171E-3</v>
      </c>
      <c r="U105" s="12">
        <f t="shared" si="29"/>
        <v>-5.3862409545001903E-3</v>
      </c>
      <c r="V105" s="12">
        <f t="shared" si="30"/>
        <v>-9.865113033119292E-3</v>
      </c>
      <c r="W105" s="12">
        <f t="shared" si="31"/>
        <v>-4.8693363018858108E-3</v>
      </c>
      <c r="X105" s="12">
        <f t="shared" si="32"/>
        <v>-6.8801447280738995E-4</v>
      </c>
      <c r="Y105" s="12">
        <f t="shared" si="21"/>
        <v>-1.9754398598178114E-3</v>
      </c>
      <c r="Z105" s="12">
        <f t="shared" si="22"/>
        <v>1.6574641271189338E-6</v>
      </c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N105" s="1">
        <v>42670</v>
      </c>
      <c r="AO105" s="19">
        <f t="shared" si="17"/>
        <v>109.32780412847809</v>
      </c>
      <c r="AP105" s="19">
        <f t="shared" si="18"/>
        <v>102.64740195375518</v>
      </c>
      <c r="AQ105" s="19">
        <f t="shared" si="19"/>
        <v>6.6804021747229143</v>
      </c>
    </row>
    <row r="106" spans="1:43" s="9" customFormat="1">
      <c r="A106" s="1">
        <v>41941</v>
      </c>
      <c r="B106" s="14">
        <v>1353.8773189999999</v>
      </c>
      <c r="C106" s="14">
        <v>66.138396999999998</v>
      </c>
      <c r="D106" s="14">
        <v>312.99200400000001</v>
      </c>
      <c r="E106" s="14">
        <v>145.67369099999999</v>
      </c>
      <c r="F106" s="14">
        <v>1504.724121</v>
      </c>
      <c r="G106" s="14">
        <v>1078.6611330000001</v>
      </c>
      <c r="H106" s="14">
        <v>25619.880860000001</v>
      </c>
      <c r="I106" s="14">
        <v>983.68713400000001</v>
      </c>
      <c r="J106" s="14">
        <v>6086.5502930000002</v>
      </c>
      <c r="K106" s="14">
        <v>25.172297</v>
      </c>
      <c r="L106" s="14">
        <v>3804.9</v>
      </c>
      <c r="M106" s="7"/>
      <c r="N106" s="12">
        <f t="shared" si="20"/>
        <v>-1.3624064099870648E-2</v>
      </c>
      <c r="O106" s="12">
        <f t="shared" si="23"/>
        <v>-1.3635013682883796E-2</v>
      </c>
      <c r="P106" s="12">
        <f t="shared" si="24"/>
        <v>2.0841436338933168E-3</v>
      </c>
      <c r="Q106" s="12">
        <f t="shared" si="25"/>
        <v>-1.1237292337320232E-2</v>
      </c>
      <c r="R106" s="12">
        <f t="shared" si="26"/>
        <v>1.3581380830131229E-3</v>
      </c>
      <c r="S106" s="12">
        <f t="shared" si="27"/>
        <v>4.4632220985241645E-4</v>
      </c>
      <c r="T106" s="12">
        <f t="shared" si="28"/>
        <v>7.8037986129821987E-3</v>
      </c>
      <c r="U106" s="12">
        <f t="shared" si="29"/>
        <v>2.1944760454374558E-3</v>
      </c>
      <c r="V106" s="12">
        <f t="shared" si="30"/>
        <v>1.5886290180986324E-2</v>
      </c>
      <c r="W106" s="12">
        <f t="shared" si="31"/>
        <v>-4.8932422568893873E-3</v>
      </c>
      <c r="X106" s="12">
        <f t="shared" si="32"/>
        <v>3.3381101718579936E-3</v>
      </c>
      <c r="Y106" s="12">
        <f t="shared" si="21"/>
        <v>-1.6262687870333306E-3</v>
      </c>
      <c r="Z106" s="12">
        <f t="shared" si="22"/>
        <v>2.4645058447482909E-5</v>
      </c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N106" s="1">
        <v>42671</v>
      </c>
      <c r="AO106" s="19">
        <f t="shared" si="17"/>
        <v>108.64264641557256</v>
      </c>
      <c r="AP106" s="19">
        <f t="shared" si="18"/>
        <v>102.76468411901442</v>
      </c>
      <c r="AQ106" s="19">
        <f t="shared" si="19"/>
        <v>5.8779622965581382</v>
      </c>
    </row>
    <row r="107" spans="1:43" s="9" customFormat="1">
      <c r="A107" s="1">
        <v>41942</v>
      </c>
      <c r="B107" s="14">
        <v>1384.862793</v>
      </c>
      <c r="C107" s="14">
        <v>65.794326999999996</v>
      </c>
      <c r="D107" s="14">
        <v>315.785889</v>
      </c>
      <c r="E107" s="14">
        <v>148.87094099999999</v>
      </c>
      <c r="F107" s="14">
        <v>1518.555298</v>
      </c>
      <c r="G107" s="14">
        <v>1119.6129149999999</v>
      </c>
      <c r="H107" s="14">
        <v>25568.533200000002</v>
      </c>
      <c r="I107" s="14">
        <v>995.456726</v>
      </c>
      <c r="J107" s="14">
        <v>6064.8046880000002</v>
      </c>
      <c r="K107" s="14">
        <v>25.188761</v>
      </c>
      <c r="L107" s="14">
        <v>3850.97</v>
      </c>
      <c r="M107" s="7"/>
      <c r="N107" s="12">
        <f t="shared" si="20"/>
        <v>2.2628504272377715E-2</v>
      </c>
      <c r="O107" s="12">
        <f t="shared" si="23"/>
        <v>-5.2158519828366954E-3</v>
      </c>
      <c r="P107" s="12">
        <f t="shared" si="24"/>
        <v>8.8867735913610094E-3</v>
      </c>
      <c r="Q107" s="12">
        <f t="shared" si="25"/>
        <v>2.1710635587352051E-2</v>
      </c>
      <c r="R107" s="12">
        <f t="shared" si="26"/>
        <v>9.1498479486400199E-3</v>
      </c>
      <c r="S107" s="12">
        <f t="shared" si="27"/>
        <v>3.7262433546315255E-2</v>
      </c>
      <c r="T107" s="12">
        <f t="shared" si="28"/>
        <v>-2.0062226253921515E-3</v>
      </c>
      <c r="U107" s="12">
        <f t="shared" si="29"/>
        <v>1.1893759703791551E-2</v>
      </c>
      <c r="V107" s="12">
        <f t="shared" si="30"/>
        <v>-3.5791281297792707E-3</v>
      </c>
      <c r="W107" s="12">
        <f t="shared" si="31"/>
        <v>6.5383855067275491E-4</v>
      </c>
      <c r="X107" s="12">
        <f t="shared" si="32"/>
        <v>1.2035354858703834E-2</v>
      </c>
      <c r="Y107" s="12">
        <f t="shared" si="21"/>
        <v>1.0183988679589405E-2</v>
      </c>
      <c r="Z107" s="12">
        <f t="shared" si="22"/>
        <v>3.4275567291687574E-6</v>
      </c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N107" s="1">
        <v>42676</v>
      </c>
      <c r="AO107" s="19">
        <f t="shared" si="17"/>
        <v>108.10434309992395</v>
      </c>
      <c r="AP107" s="19">
        <f t="shared" si="18"/>
        <v>102.04141548453603</v>
      </c>
      <c r="AQ107" s="19">
        <f t="shared" si="19"/>
        <v>6.0629276153879204</v>
      </c>
    </row>
    <row r="108" spans="1:43" s="9" customFormat="1">
      <c r="A108" s="1">
        <v>41946</v>
      </c>
      <c r="B108" s="14">
        <v>1437.2545170000001</v>
      </c>
      <c r="C108" s="14">
        <v>66.539817999999997</v>
      </c>
      <c r="D108" s="14">
        <v>319.182098</v>
      </c>
      <c r="E108" s="14">
        <v>150.9263</v>
      </c>
      <c r="F108" s="14">
        <v>1558.0996090000001</v>
      </c>
      <c r="G108" s="14">
        <v>1125.2430420000001</v>
      </c>
      <c r="H108" s="14">
        <v>25536.935549999998</v>
      </c>
      <c r="I108" s="14">
        <v>1011.179077</v>
      </c>
      <c r="J108" s="14">
        <v>5962.7387699999999</v>
      </c>
      <c r="K108" s="14">
        <v>25.690888999999999</v>
      </c>
      <c r="L108" s="14">
        <v>3901.14</v>
      </c>
      <c r="M108" s="7"/>
      <c r="N108" s="12">
        <f t="shared" si="20"/>
        <v>3.713364001786279E-2</v>
      </c>
      <c r="O108" s="12">
        <f t="shared" si="23"/>
        <v>1.1266916580711777E-2</v>
      </c>
      <c r="P108" s="12">
        <f t="shared" si="24"/>
        <v>1.0697362563667025E-2</v>
      </c>
      <c r="Q108" s="12">
        <f t="shared" si="25"/>
        <v>1.3711875375015671E-2</v>
      </c>
      <c r="R108" s="12">
        <f t="shared" si="26"/>
        <v>2.570745825366445E-2</v>
      </c>
      <c r="S108" s="12">
        <f t="shared" si="27"/>
        <v>5.0160356946082202E-3</v>
      </c>
      <c r="T108" s="12">
        <f t="shared" si="28"/>
        <v>-1.2365664497041066E-3</v>
      </c>
      <c r="U108" s="12">
        <f t="shared" si="29"/>
        <v>1.5670678974454278E-2</v>
      </c>
      <c r="V108" s="12">
        <f t="shared" si="30"/>
        <v>-1.6972438049065133E-2</v>
      </c>
      <c r="W108" s="12">
        <f t="shared" si="31"/>
        <v>1.9738512457843693E-2</v>
      </c>
      <c r="X108" s="12">
        <f t="shared" si="32"/>
        <v>1.2943753496277946E-2</v>
      </c>
      <c r="Y108" s="12">
        <f t="shared" si="21"/>
        <v>1.3263842223918939E-2</v>
      </c>
      <c r="Z108" s="12">
        <f t="shared" si="22"/>
        <v>1.024567935628293E-7</v>
      </c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N108" s="1">
        <v>42677</v>
      </c>
      <c r="AO108" s="19">
        <f t="shared" si="17"/>
        <v>107.36941669196273</v>
      </c>
      <c r="AP108" s="19">
        <f t="shared" si="18"/>
        <v>101.60050281943178</v>
      </c>
      <c r="AQ108" s="19">
        <f t="shared" si="19"/>
        <v>5.7689138725309448</v>
      </c>
    </row>
    <row r="109" spans="1:43" s="9" customFormat="1">
      <c r="A109" s="1">
        <v>41947</v>
      </c>
      <c r="B109" s="14">
        <v>1438.329712</v>
      </c>
      <c r="C109" s="14">
        <v>65.564941000000005</v>
      </c>
      <c r="D109" s="14">
        <v>318.05664100000001</v>
      </c>
      <c r="E109" s="14">
        <v>151.98251300000001</v>
      </c>
      <c r="F109" s="14">
        <v>1541.669312</v>
      </c>
      <c r="G109" s="14">
        <v>1120.5656739999999</v>
      </c>
      <c r="H109" s="14">
        <v>25619.880860000001</v>
      </c>
      <c r="I109" s="14">
        <v>1029.3270259999999</v>
      </c>
      <c r="J109" s="14">
        <v>5912.5190430000002</v>
      </c>
      <c r="K109" s="14">
        <v>25.723818000000001</v>
      </c>
      <c r="L109" s="14">
        <v>3901.15</v>
      </c>
      <c r="M109" s="7"/>
      <c r="N109" s="12">
        <f t="shared" si="20"/>
        <v>7.4780981148975137E-4</v>
      </c>
      <c r="O109" s="12">
        <f t="shared" si="23"/>
        <v>-1.4759418277090845E-2</v>
      </c>
      <c r="P109" s="12">
        <f t="shared" si="24"/>
        <v>-3.5322967714458142E-3</v>
      </c>
      <c r="Q109" s="12">
        <f t="shared" si="25"/>
        <v>6.9738299801702435E-3</v>
      </c>
      <c r="R109" s="12">
        <f t="shared" si="26"/>
        <v>-1.0601081107776059E-2</v>
      </c>
      <c r="S109" s="12">
        <f t="shared" si="27"/>
        <v>-4.165425781519367E-3</v>
      </c>
      <c r="T109" s="12">
        <f t="shared" si="28"/>
        <v>3.2427890750962736E-3</v>
      </c>
      <c r="U109" s="12">
        <f t="shared" si="29"/>
        <v>1.7788162946495229E-2</v>
      </c>
      <c r="V109" s="12">
        <f t="shared" si="30"/>
        <v>-8.4579260794402922E-3</v>
      </c>
      <c r="W109" s="12">
        <f t="shared" si="31"/>
        <v>1.2809177149392544E-3</v>
      </c>
      <c r="X109" s="12">
        <f t="shared" si="32"/>
        <v>2.5633499909236826E-6</v>
      </c>
      <c r="Y109" s="12">
        <f t="shared" si="21"/>
        <v>-7.2254743096885612E-4</v>
      </c>
      <c r="Z109" s="12">
        <f t="shared" si="22"/>
        <v>5.257856446641017E-7</v>
      </c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N109" s="1">
        <v>42678</v>
      </c>
      <c r="AO109" s="19">
        <f t="shared" si="17"/>
        <v>108.33398168614401</v>
      </c>
      <c r="AP109" s="19">
        <f t="shared" si="18"/>
        <v>101.15577673782646</v>
      </c>
      <c r="AQ109" s="19">
        <f t="shared" si="19"/>
        <v>7.178204948317557</v>
      </c>
    </row>
    <row r="110" spans="1:43" s="9" customFormat="1">
      <c r="A110" s="1">
        <v>41948</v>
      </c>
      <c r="B110" s="14">
        <v>1436.472534</v>
      </c>
      <c r="C110" s="14">
        <v>66.425133000000002</v>
      </c>
      <c r="D110" s="14">
        <v>321.95626800000002</v>
      </c>
      <c r="E110" s="14">
        <v>151.649475</v>
      </c>
      <c r="F110" s="14">
        <v>1546.2176509999999</v>
      </c>
      <c r="G110" s="14">
        <v>1107.5825199999999</v>
      </c>
      <c r="H110" s="14">
        <v>25687.11133</v>
      </c>
      <c r="I110" s="14">
        <v>1037.862183</v>
      </c>
      <c r="J110" s="14">
        <v>6055.1162109999996</v>
      </c>
      <c r="K110" s="14">
        <v>25.797903000000002</v>
      </c>
      <c r="L110" s="14">
        <v>3908.46</v>
      </c>
      <c r="M110" s="7"/>
      <c r="N110" s="12">
        <f t="shared" si="20"/>
        <v>-1.2920389643795423E-3</v>
      </c>
      <c r="O110" s="12">
        <f t="shared" si="23"/>
        <v>1.3034376789433517E-2</v>
      </c>
      <c r="P110" s="12">
        <f t="shared" si="24"/>
        <v>1.2186239384757108E-2</v>
      </c>
      <c r="Q110" s="12">
        <f t="shared" si="25"/>
        <v>-2.1936959656346645E-3</v>
      </c>
      <c r="R110" s="12">
        <f t="shared" si="26"/>
        <v>2.9459253812634308E-3</v>
      </c>
      <c r="S110" s="12">
        <f t="shared" si="27"/>
        <v>-1.1653893556070044E-2</v>
      </c>
      <c r="T110" s="12">
        <f t="shared" si="28"/>
        <v>2.6207152518352311E-3</v>
      </c>
      <c r="U110" s="12">
        <f t="shared" si="29"/>
        <v>8.2577883674843193E-3</v>
      </c>
      <c r="V110" s="12">
        <f t="shared" si="30"/>
        <v>2.383159477275882E-2</v>
      </c>
      <c r="W110" s="12">
        <f t="shared" si="31"/>
        <v>2.8758764118539154E-3</v>
      </c>
      <c r="X110" s="12">
        <f t="shared" si="32"/>
        <v>1.8720530563946292E-3</v>
      </c>
      <c r="Y110" s="12">
        <f t="shared" si="21"/>
        <v>4.6166443602079568E-3</v>
      </c>
      <c r="Z110" s="12">
        <f t="shared" si="22"/>
        <v>7.5327814249677416E-6</v>
      </c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N110" s="1">
        <v>42681</v>
      </c>
      <c r="AO110" s="19">
        <f t="shared" si="17"/>
        <v>109.64250994539077</v>
      </c>
      <c r="AP110" s="19">
        <f t="shared" si="18"/>
        <v>101.77182394196575</v>
      </c>
      <c r="AQ110" s="19">
        <f t="shared" si="19"/>
        <v>7.8706860034250212</v>
      </c>
    </row>
    <row r="111" spans="1:43" s="9" customFormat="1">
      <c r="A111" s="1">
        <v>41949</v>
      </c>
      <c r="B111" s="14">
        <v>1423.667725</v>
      </c>
      <c r="C111" s="14">
        <v>66.300888</v>
      </c>
      <c r="D111" s="14">
        <v>323.200287</v>
      </c>
      <c r="E111" s="14">
        <v>149.01367200000001</v>
      </c>
      <c r="F111" s="14">
        <v>1535.9140629999999</v>
      </c>
      <c r="G111" s="14">
        <v>1107.389893</v>
      </c>
      <c r="H111" s="14">
        <v>25761.367190000001</v>
      </c>
      <c r="I111" s="14">
        <v>1030.584961</v>
      </c>
      <c r="J111" s="14">
        <v>6085.3662109999996</v>
      </c>
      <c r="K111" s="14">
        <v>26.464663999999999</v>
      </c>
      <c r="L111" s="14">
        <v>3890.3</v>
      </c>
      <c r="M111" s="7"/>
      <c r="N111" s="12">
        <f t="shared" si="20"/>
        <v>-8.9540325943122407E-3</v>
      </c>
      <c r="O111" s="12">
        <f t="shared" si="23"/>
        <v>-1.8722031347777623E-3</v>
      </c>
      <c r="P111" s="12">
        <f t="shared" si="24"/>
        <v>3.8564919852944273E-3</v>
      </c>
      <c r="Q111" s="12">
        <f t="shared" si="25"/>
        <v>-1.7533712084527912E-2</v>
      </c>
      <c r="R111" s="12">
        <f t="shared" si="26"/>
        <v>-6.6860389753694684E-3</v>
      </c>
      <c r="S111" s="12">
        <f t="shared" si="27"/>
        <v>-1.739317377995018E-4</v>
      </c>
      <c r="T111" s="12">
        <f t="shared" si="28"/>
        <v>2.8866125373459978E-3</v>
      </c>
      <c r="U111" s="12">
        <f t="shared" si="29"/>
        <v>-7.0364399173468836E-3</v>
      </c>
      <c r="V111" s="12">
        <f t="shared" si="30"/>
        <v>4.9833378197006607E-3</v>
      </c>
      <c r="W111" s="12">
        <f t="shared" si="31"/>
        <v>2.5517199661271084E-2</v>
      </c>
      <c r="X111" s="12">
        <f t="shared" si="32"/>
        <v>-4.6571590414044902E-3</v>
      </c>
      <c r="Y111" s="12">
        <f t="shared" si="21"/>
        <v>3.0764761160568788E-3</v>
      </c>
      <c r="Z111" s="12">
        <f t="shared" si="22"/>
        <v>5.9809112748722538E-5</v>
      </c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N111" s="1">
        <v>42682</v>
      </c>
      <c r="AO111" s="19">
        <f t="shared" si="17"/>
        <v>109.45046714768824</v>
      </c>
      <c r="AP111" s="19">
        <f t="shared" si="18"/>
        <v>102.76148896020733</v>
      </c>
      <c r="AQ111" s="19">
        <f t="shared" si="19"/>
        <v>6.6889781874809131</v>
      </c>
    </row>
    <row r="112" spans="1:43" s="9" customFormat="1">
      <c r="A112" s="1">
        <v>41950</v>
      </c>
      <c r="B112" s="14">
        <v>1426.4047849999999</v>
      </c>
      <c r="C112" s="14">
        <v>64.093079000000003</v>
      </c>
      <c r="D112" s="14">
        <v>315.460083</v>
      </c>
      <c r="E112" s="14">
        <v>148.08111600000001</v>
      </c>
      <c r="F112" s="14">
        <v>1532.4792480000001</v>
      </c>
      <c r="G112" s="14">
        <v>1114.6467290000001</v>
      </c>
      <c r="H112" s="14">
        <v>25755.837889999999</v>
      </c>
      <c r="I112" s="14">
        <v>1025.1044919999999</v>
      </c>
      <c r="J112" s="14">
        <v>6027.8242190000001</v>
      </c>
      <c r="K112" s="14">
        <v>27.073801</v>
      </c>
      <c r="L112" s="14">
        <v>3888.07</v>
      </c>
      <c r="M112" s="7"/>
      <c r="N112" s="12">
        <f t="shared" si="20"/>
        <v>1.9206955835898774E-3</v>
      </c>
      <c r="O112" s="12">
        <f t="shared" si="23"/>
        <v>-3.3866904588920492E-2</v>
      </c>
      <c r="P112" s="12">
        <f t="shared" si="24"/>
        <v>-2.4240060474459667E-2</v>
      </c>
      <c r="Q112" s="12">
        <f t="shared" si="25"/>
        <v>-6.2778554215596619E-3</v>
      </c>
      <c r="R112" s="12">
        <f t="shared" si="26"/>
        <v>-2.2388371284775706E-3</v>
      </c>
      <c r="S112" s="12">
        <f t="shared" si="27"/>
        <v>6.5317211500742177E-3</v>
      </c>
      <c r="T112" s="12">
        <f t="shared" si="28"/>
        <v>-2.1465838500543764E-4</v>
      </c>
      <c r="U112" s="12">
        <f t="shared" si="29"/>
        <v>-5.3320135259813627E-3</v>
      </c>
      <c r="V112" s="12">
        <f t="shared" si="30"/>
        <v>-9.5007876194746054E-3</v>
      </c>
      <c r="W112" s="12">
        <f t="shared" si="31"/>
        <v>2.2756098295519996E-2</v>
      </c>
      <c r="X112" s="12">
        <f t="shared" si="32"/>
        <v>-5.7338492797246333E-4</v>
      </c>
      <c r="Y112" s="12">
        <f t="shared" si="21"/>
        <v>-9.0374211423412208E-4</v>
      </c>
      <c r="Z112" s="12">
        <f t="shared" si="22"/>
        <v>1.0913587051472029E-7</v>
      </c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N112" s="1">
        <v>42683</v>
      </c>
      <c r="AO112" s="19">
        <f t="shared" si="17"/>
        <v>107.36001747260421</v>
      </c>
      <c r="AP112" s="19">
        <f t="shared" si="18"/>
        <v>102.73138202485099</v>
      </c>
      <c r="AQ112" s="19">
        <f t="shared" si="19"/>
        <v>4.6286354477532257</v>
      </c>
    </row>
    <row r="113" spans="1:43" s="9" customFormat="1">
      <c r="A113" s="1">
        <v>41953</v>
      </c>
      <c r="B113" s="14">
        <v>1418.780518</v>
      </c>
      <c r="C113" s="14">
        <v>62.984402000000003</v>
      </c>
      <c r="D113" s="14">
        <v>316.98052999999999</v>
      </c>
      <c r="E113" s="14">
        <v>151.16413900000001</v>
      </c>
      <c r="F113" s="14">
        <v>1517.9053960000001</v>
      </c>
      <c r="G113" s="14">
        <v>1111.5860600000001</v>
      </c>
      <c r="H113" s="14">
        <v>25612.771479999999</v>
      </c>
      <c r="I113" s="14">
        <v>1024.4757079999999</v>
      </c>
      <c r="J113" s="14">
        <v>5990.8442379999997</v>
      </c>
      <c r="K113" s="14">
        <v>26.90917</v>
      </c>
      <c r="L113" s="14">
        <v>3890.44</v>
      </c>
      <c r="M113" s="7"/>
      <c r="N113" s="12">
        <f t="shared" si="20"/>
        <v>-5.3594296593472588E-3</v>
      </c>
      <c r="O113" s="12">
        <f t="shared" si="23"/>
        <v>-1.7449277743210864E-2</v>
      </c>
      <c r="P113" s="12">
        <f t="shared" si="24"/>
        <v>4.8081982655266949E-3</v>
      </c>
      <c r="Q113" s="12">
        <f t="shared" si="25"/>
        <v>2.0606054985231062E-2</v>
      </c>
      <c r="R113" s="12">
        <f t="shared" si="26"/>
        <v>-9.5554919083663328E-3</v>
      </c>
      <c r="S113" s="12">
        <f t="shared" si="27"/>
        <v>-2.7496414063065259E-3</v>
      </c>
      <c r="T113" s="12">
        <f t="shared" si="28"/>
        <v>-5.570202567926774E-3</v>
      </c>
      <c r="U113" s="12">
        <f t="shared" si="29"/>
        <v>-6.1357347199843054E-4</v>
      </c>
      <c r="V113" s="12">
        <f t="shared" si="30"/>
        <v>-6.1537761577645398E-3</v>
      </c>
      <c r="W113" s="12">
        <f t="shared" si="31"/>
        <v>-6.0993868007133715E-3</v>
      </c>
      <c r="X113" s="12">
        <f t="shared" si="32"/>
        <v>6.0937122233914768E-4</v>
      </c>
      <c r="Y113" s="12">
        <f t="shared" si="21"/>
        <v>-2.7505337348137301E-3</v>
      </c>
      <c r="Z113" s="12">
        <f t="shared" si="22"/>
        <v>1.1288961321100481E-5</v>
      </c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N113" s="1">
        <v>42684</v>
      </c>
      <c r="AO113" s="19">
        <f t="shared" si="17"/>
        <v>105.72554196243333</v>
      </c>
      <c r="AP113" s="19">
        <f t="shared" si="18"/>
        <v>101.34199765819298</v>
      </c>
      <c r="AQ113" s="19">
        <f t="shared" si="19"/>
        <v>4.3835443042403455</v>
      </c>
    </row>
    <row r="114" spans="1:43" s="9" customFormat="1">
      <c r="A114" s="1">
        <v>41954</v>
      </c>
      <c r="B114" s="14">
        <v>1412.4270019999999</v>
      </c>
      <c r="C114" s="14">
        <v>62.821930000000002</v>
      </c>
      <c r="D114" s="14">
        <v>317.03970299999997</v>
      </c>
      <c r="E114" s="14">
        <v>150.34584000000001</v>
      </c>
      <c r="F114" s="14">
        <v>1512.1501459999999</v>
      </c>
      <c r="G114" s="14">
        <v>1111.8748780000001</v>
      </c>
      <c r="H114" s="14">
        <v>25793.841799999998</v>
      </c>
      <c r="I114" s="14">
        <v>1023.756897</v>
      </c>
      <c r="J114" s="14">
        <v>5884.7094729999999</v>
      </c>
      <c r="K114" s="14">
        <v>27.057341000000001</v>
      </c>
      <c r="L114" s="14">
        <v>3891.37</v>
      </c>
      <c r="M114" s="7"/>
      <c r="N114" s="12">
        <f t="shared" si="20"/>
        <v>-4.4882097978084252E-3</v>
      </c>
      <c r="O114" s="12">
        <f t="shared" si="23"/>
        <v>-2.5828920968043352E-3</v>
      </c>
      <c r="P114" s="12">
        <f t="shared" si="24"/>
        <v>1.8665965876761239E-4</v>
      </c>
      <c r="Q114" s="12">
        <f t="shared" si="25"/>
        <v>-5.4280194099615587E-3</v>
      </c>
      <c r="R114" s="12">
        <f t="shared" si="26"/>
        <v>-3.7987798185619803E-3</v>
      </c>
      <c r="S114" s="12">
        <f t="shared" si="27"/>
        <v>2.5979138800096474E-4</v>
      </c>
      <c r="T114" s="12">
        <f t="shared" si="28"/>
        <v>7.0446604933169232E-3</v>
      </c>
      <c r="U114" s="12">
        <f t="shared" si="29"/>
        <v>-7.0188417834471265E-4</v>
      </c>
      <c r="V114" s="12">
        <f t="shared" si="30"/>
        <v>-1.7874971312517751E-2</v>
      </c>
      <c r="W114" s="12">
        <f t="shared" si="31"/>
        <v>5.4912340849511271E-3</v>
      </c>
      <c r="X114" s="12">
        <f t="shared" si="32"/>
        <v>2.3901894403161077E-4</v>
      </c>
      <c r="Y114" s="12">
        <f t="shared" si="21"/>
        <v>-1.5095347310277482E-3</v>
      </c>
      <c r="Z114" s="12">
        <f t="shared" si="22"/>
        <v>3.0574399545635903E-6</v>
      </c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N114" s="1">
        <v>42685</v>
      </c>
      <c r="AO114" s="19">
        <f t="shared" si="17"/>
        <v>104.54747008325428</v>
      </c>
      <c r="AP114" s="19">
        <f t="shared" si="18"/>
        <v>100.04839980305911</v>
      </c>
      <c r="AQ114" s="19">
        <f t="shared" si="19"/>
        <v>4.4990702801951699</v>
      </c>
    </row>
    <row r="115" spans="1:43" s="9" customFormat="1">
      <c r="A115" s="1">
        <v>41955</v>
      </c>
      <c r="B115" s="14">
        <v>1436.1793210000001</v>
      </c>
      <c r="C115" s="14">
        <v>60.451644999999999</v>
      </c>
      <c r="D115" s="14">
        <v>315.558807</v>
      </c>
      <c r="E115" s="14">
        <v>149.24202</v>
      </c>
      <c r="F115" s="14">
        <v>1506.023682</v>
      </c>
      <c r="G115" s="14">
        <v>1106.4370120000001</v>
      </c>
      <c r="H115" s="14">
        <v>25808.851559999999</v>
      </c>
      <c r="I115" s="14">
        <v>1019.624268</v>
      </c>
      <c r="J115" s="14">
        <v>5976.1997069999998</v>
      </c>
      <c r="K115" s="14">
        <v>27.320748999999999</v>
      </c>
      <c r="L115" s="14">
        <v>3921.62</v>
      </c>
      <c r="M115" s="7"/>
      <c r="N115" s="12">
        <f t="shared" si="20"/>
        <v>1.6676835474943079E-2</v>
      </c>
      <c r="O115" s="12">
        <f t="shared" si="23"/>
        <v>-3.8460427075425019E-2</v>
      </c>
      <c r="P115" s="12">
        <f t="shared" si="24"/>
        <v>-4.6819544522430385E-3</v>
      </c>
      <c r="Q115" s="12">
        <f t="shared" si="25"/>
        <v>-7.3689567722882024E-3</v>
      </c>
      <c r="R115" s="12">
        <f t="shared" si="26"/>
        <v>-4.0597213835212032E-3</v>
      </c>
      <c r="S115" s="12">
        <f t="shared" si="27"/>
        <v>-4.9027162653176373E-3</v>
      </c>
      <c r="T115" s="12">
        <f t="shared" si="28"/>
        <v>5.8174329462193288E-4</v>
      </c>
      <c r="U115" s="12">
        <f t="shared" si="29"/>
        <v>-4.0448984314326222E-3</v>
      </c>
      <c r="V115" s="12">
        <f t="shared" si="30"/>
        <v>1.5427493325882599E-2</v>
      </c>
      <c r="W115" s="12">
        <f t="shared" si="31"/>
        <v>9.6880953438637438E-3</v>
      </c>
      <c r="X115" s="12">
        <f t="shared" si="32"/>
        <v>7.7435530201890018E-3</v>
      </c>
      <c r="Y115" s="12">
        <f t="shared" si="21"/>
        <v>4.2327318772395666E-4</v>
      </c>
      <c r="Z115" s="12">
        <f t="shared" si="22"/>
        <v>5.3586496825594477E-5</v>
      </c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N115" s="1">
        <v>42688</v>
      </c>
      <c r="AO115" s="19">
        <f t="shared" si="17"/>
        <v>105.77914667073509</v>
      </c>
      <c r="AP115" s="19">
        <f t="shared" si="18"/>
        <v>99.112766352529221</v>
      </c>
      <c r="AQ115" s="19">
        <f t="shared" si="19"/>
        <v>6.6663803182058672</v>
      </c>
    </row>
    <row r="116" spans="1:43" s="9" customFormat="1">
      <c r="A116" s="1">
        <v>41956</v>
      </c>
      <c r="B116" s="14">
        <v>1452.7960210000001</v>
      </c>
      <c r="C116" s="14">
        <v>58.014462000000002</v>
      </c>
      <c r="D116" s="14">
        <v>319.16235399999999</v>
      </c>
      <c r="E116" s="14">
        <v>150.612289</v>
      </c>
      <c r="F116" s="14">
        <v>1504.4456789999999</v>
      </c>
      <c r="G116" s="14">
        <v>1126.195923</v>
      </c>
      <c r="H116" s="14">
        <v>25540.886719999999</v>
      </c>
      <c r="I116" s="14">
        <v>1022.589172</v>
      </c>
      <c r="J116" s="14">
        <v>5924.4262699999999</v>
      </c>
      <c r="K116" s="14">
        <v>27.650015</v>
      </c>
      <c r="L116" s="14">
        <v>3931.8</v>
      </c>
      <c r="M116" s="7"/>
      <c r="N116" s="12">
        <f t="shared" si="20"/>
        <v>1.1503651834077564E-2</v>
      </c>
      <c r="O116" s="12">
        <f t="shared" si="23"/>
        <v>-4.1151464970169603E-2</v>
      </c>
      <c r="P116" s="12">
        <f t="shared" si="24"/>
        <v>1.1354862384672036E-2</v>
      </c>
      <c r="Q116" s="12">
        <f t="shared" si="25"/>
        <v>9.1396287956777775E-3</v>
      </c>
      <c r="R116" s="12">
        <f t="shared" si="26"/>
        <v>-1.0483436004795723E-3</v>
      </c>
      <c r="S116" s="12">
        <f t="shared" si="27"/>
        <v>1.7700560245234861E-2</v>
      </c>
      <c r="T116" s="12">
        <f t="shared" si="28"/>
        <v>-1.0436947934675565E-2</v>
      </c>
      <c r="U116" s="12">
        <f t="shared" si="29"/>
        <v>2.9036201848659108E-3</v>
      </c>
      <c r="V116" s="12">
        <f t="shared" si="30"/>
        <v>-8.7010151796751631E-3</v>
      </c>
      <c r="W116" s="12">
        <f t="shared" si="31"/>
        <v>1.1979820324301555E-2</v>
      </c>
      <c r="X116" s="12">
        <f t="shared" si="32"/>
        <v>2.5925025534626221E-3</v>
      </c>
      <c r="Y116" s="12">
        <f t="shared" si="21"/>
        <v>3.883275239345659E-3</v>
      </c>
      <c r="Z116" s="12">
        <f t="shared" si="22"/>
        <v>1.6660941266217092E-6</v>
      </c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N116" s="1">
        <v>42689</v>
      </c>
      <c r="AO116" s="19">
        <f t="shared" si="17"/>
        <v>106.52634685184027</v>
      </c>
      <c r="AP116" s="19">
        <f t="shared" si="18"/>
        <v>100.30260110766601</v>
      </c>
      <c r="AQ116" s="19">
        <f t="shared" si="19"/>
        <v>6.2237457441742663</v>
      </c>
    </row>
    <row r="117" spans="1:43" s="9" customFormat="1">
      <c r="A117" s="1">
        <v>41957</v>
      </c>
      <c r="B117" s="14">
        <v>1447.908813</v>
      </c>
      <c r="C117" s="14">
        <v>60.050224</v>
      </c>
      <c r="D117" s="14">
        <v>318.58972199999999</v>
      </c>
      <c r="E117" s="14">
        <v>151.04046600000001</v>
      </c>
      <c r="F117" s="14">
        <v>1517.626953</v>
      </c>
      <c r="G117" s="14">
        <v>1135.8298339999999</v>
      </c>
      <c r="H117" s="14">
        <v>25451.537110000001</v>
      </c>
      <c r="I117" s="14">
        <v>1028.6082759999999</v>
      </c>
      <c r="J117" s="14">
        <v>5946.2456050000001</v>
      </c>
      <c r="K117" s="14">
        <v>27.394835</v>
      </c>
      <c r="L117" s="14">
        <v>3919.85</v>
      </c>
      <c r="M117" s="7"/>
      <c r="N117" s="12">
        <f t="shared" si="20"/>
        <v>-3.3696724789852475E-3</v>
      </c>
      <c r="O117" s="12">
        <f t="shared" si="23"/>
        <v>3.4488954451097321E-2</v>
      </c>
      <c r="P117" s="12">
        <f t="shared" si="24"/>
        <v>-1.795782955278167E-3</v>
      </c>
      <c r="Q117" s="12">
        <f t="shared" si="25"/>
        <v>2.8388753655779145E-3</v>
      </c>
      <c r="R117" s="12">
        <f t="shared" si="26"/>
        <v>8.7233890071581853E-3</v>
      </c>
      <c r="S117" s="12">
        <f t="shared" si="27"/>
        <v>8.5180013713217935E-3</v>
      </c>
      <c r="T117" s="12">
        <f t="shared" si="28"/>
        <v>-3.5044304518639748E-3</v>
      </c>
      <c r="U117" s="12">
        <f t="shared" si="29"/>
        <v>5.8688853017058737E-3</v>
      </c>
      <c r="V117" s="12">
        <f t="shared" si="30"/>
        <v>3.6761793776291605E-3</v>
      </c>
      <c r="W117" s="12">
        <f t="shared" si="31"/>
        <v>-9.2717784883323134E-3</v>
      </c>
      <c r="X117" s="12">
        <f t="shared" si="32"/>
        <v>-3.0439485272559879E-3</v>
      </c>
      <c r="Y117" s="12">
        <f t="shared" si="21"/>
        <v>2.2279609080255941E-3</v>
      </c>
      <c r="Z117" s="12">
        <f t="shared" si="22"/>
        <v>2.7793029093810965E-5</v>
      </c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N117" s="1">
        <v>42690</v>
      </c>
      <c r="AO117" s="19">
        <f t="shared" si="17"/>
        <v>106.60858210639807</v>
      </c>
      <c r="AP117" s="19">
        <f t="shared" si="18"/>
        <v>100.81839077056888</v>
      </c>
      <c r="AQ117" s="19">
        <f t="shared" si="19"/>
        <v>5.7901913358291921</v>
      </c>
    </row>
    <row r="118" spans="1:43" s="9" customFormat="1">
      <c r="A118" s="1">
        <v>41960</v>
      </c>
      <c r="B118" s="14">
        <v>1451.232178</v>
      </c>
      <c r="C118" s="14">
        <v>62.544753999999998</v>
      </c>
      <c r="D118" s="14">
        <v>319.547394</v>
      </c>
      <c r="E118" s="14">
        <v>150.87872300000001</v>
      </c>
      <c r="F118" s="14">
        <v>1500.4541019999999</v>
      </c>
      <c r="G118" s="14">
        <v>1154.924561</v>
      </c>
      <c r="H118" s="14">
        <v>25604.871090000001</v>
      </c>
      <c r="I118" s="14">
        <v>1045.947876</v>
      </c>
      <c r="J118" s="14">
        <v>5916.8833009999998</v>
      </c>
      <c r="K118" s="14">
        <v>27.600625999999998</v>
      </c>
      <c r="L118" s="14">
        <v>3921.98</v>
      </c>
      <c r="M118" s="7"/>
      <c r="N118" s="12">
        <f t="shared" si="20"/>
        <v>2.2926559736321352E-3</v>
      </c>
      <c r="O118" s="12">
        <f t="shared" si="23"/>
        <v>4.0701085747002715E-2</v>
      </c>
      <c r="P118" s="12">
        <f t="shared" si="24"/>
        <v>3.0014637761799352E-3</v>
      </c>
      <c r="Q118" s="12">
        <f t="shared" si="25"/>
        <v>-1.0714324982701458E-3</v>
      </c>
      <c r="R118" s="12">
        <f t="shared" si="26"/>
        <v>-1.138010280040589E-2</v>
      </c>
      <c r="S118" s="12">
        <f t="shared" si="27"/>
        <v>1.6671511624483208E-2</v>
      </c>
      <c r="T118" s="12">
        <f t="shared" si="28"/>
        <v>6.0064719160781242E-3</v>
      </c>
      <c r="U118" s="12">
        <f t="shared" si="29"/>
        <v>1.6716832447201919E-2</v>
      </c>
      <c r="V118" s="12">
        <f t="shared" si="30"/>
        <v>-4.9501888062353028E-3</v>
      </c>
      <c r="W118" s="12">
        <f t="shared" si="31"/>
        <v>7.4839616499674218E-3</v>
      </c>
      <c r="X118" s="12">
        <f t="shared" si="32"/>
        <v>5.4324055797735958E-4</v>
      </c>
      <c r="Y118" s="12">
        <f t="shared" si="21"/>
        <v>6.9214644371326873E-3</v>
      </c>
      <c r="Z118" s="12">
        <f t="shared" si="22"/>
        <v>4.0681739852627228E-5</v>
      </c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N118" s="1">
        <v>42691</v>
      </c>
      <c r="AO118" s="19">
        <f t="shared" si="17"/>
        <v>106.61036496721439</v>
      </c>
      <c r="AP118" s="19">
        <f t="shared" si="18"/>
        <v>101.35284283527345</v>
      </c>
      <c r="AQ118" s="19">
        <f t="shared" si="19"/>
        <v>5.2575221319409451</v>
      </c>
    </row>
    <row r="119" spans="1:43" s="9" customFormat="1">
      <c r="A119" s="1">
        <v>41961</v>
      </c>
      <c r="B119" s="14">
        <v>1449.2771</v>
      </c>
      <c r="C119" s="14">
        <v>62.535190999999998</v>
      </c>
      <c r="D119" s="14">
        <v>320.00149499999998</v>
      </c>
      <c r="E119" s="14">
        <v>151.107056</v>
      </c>
      <c r="F119" s="14">
        <v>1508.3443600000001</v>
      </c>
      <c r="G119" s="14">
        <v>1158.552856</v>
      </c>
      <c r="H119" s="14">
        <v>25676.054690000001</v>
      </c>
      <c r="I119" s="14">
        <v>1051.0692140000001</v>
      </c>
      <c r="J119" s="14">
        <v>5840.9243159999996</v>
      </c>
      <c r="K119" s="14">
        <v>27.617086</v>
      </c>
      <c r="L119" s="14">
        <v>3933.64</v>
      </c>
      <c r="M119" s="7"/>
      <c r="N119" s="12">
        <f t="shared" si="20"/>
        <v>-1.3480931165559097E-3</v>
      </c>
      <c r="O119" s="12">
        <f t="shared" si="23"/>
        <v>-1.5291020504742248E-4</v>
      </c>
      <c r="P119" s="12">
        <f t="shared" si="24"/>
        <v>1.4200668130979039E-3</v>
      </c>
      <c r="Q119" s="12">
        <f t="shared" si="25"/>
        <v>1.5122105701028787E-3</v>
      </c>
      <c r="R119" s="12">
        <f t="shared" si="26"/>
        <v>5.2448019943578004E-3</v>
      </c>
      <c r="S119" s="12">
        <f t="shared" si="27"/>
        <v>3.1366616748712568E-3</v>
      </c>
      <c r="T119" s="12">
        <f t="shared" si="28"/>
        <v>2.7762231136584875E-3</v>
      </c>
      <c r="U119" s="12">
        <f t="shared" si="29"/>
        <v>4.8844124411496171E-3</v>
      </c>
      <c r="V119" s="12">
        <f t="shared" si="30"/>
        <v>-1.2920783232639321E-2</v>
      </c>
      <c r="W119" s="12">
        <f t="shared" si="31"/>
        <v>5.9618553146661318E-4</v>
      </c>
      <c r="X119" s="12">
        <f t="shared" si="32"/>
        <v>2.9685775439150623E-3</v>
      </c>
      <c r="Y119" s="12">
        <f t="shared" si="21"/>
        <v>4.0687534438196404E-4</v>
      </c>
      <c r="Z119" s="12">
        <f t="shared" si="22"/>
        <v>6.5623181590927139E-6</v>
      </c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N119" s="1">
        <v>42692</v>
      </c>
      <c r="AO119" s="19">
        <f t="shared" si="17"/>
        <v>107.82015999493558</v>
      </c>
      <c r="AP119" s="19">
        <f t="shared" si="18"/>
        <v>101.44672042634555</v>
      </c>
      <c r="AQ119" s="19">
        <f t="shared" si="19"/>
        <v>6.3734395685900296</v>
      </c>
    </row>
    <row r="120" spans="1:43" s="9" customFormat="1">
      <c r="A120" s="1">
        <v>41962</v>
      </c>
      <c r="B120" s="14">
        <v>1465.6986079999999</v>
      </c>
      <c r="C120" s="14">
        <v>62.229351000000001</v>
      </c>
      <c r="D120" s="14">
        <v>323.73339800000002</v>
      </c>
      <c r="E120" s="14">
        <v>152.06814600000001</v>
      </c>
      <c r="F120" s="14">
        <v>1492.749268</v>
      </c>
      <c r="G120" s="14">
        <v>1155.492432</v>
      </c>
      <c r="H120" s="14">
        <v>25793.841799999998</v>
      </c>
      <c r="I120" s="14">
        <v>1044.690308</v>
      </c>
      <c r="J120" s="14">
        <v>5907.7124020000001</v>
      </c>
      <c r="K120" s="14">
        <v>27.888732999999998</v>
      </c>
      <c r="L120" s="14">
        <v>3975.15</v>
      </c>
      <c r="M120" s="7"/>
      <c r="N120" s="12">
        <f t="shared" si="20"/>
        <v>1.12671139436948E-2</v>
      </c>
      <c r="O120" s="12">
        <f t="shared" si="23"/>
        <v>-4.9026848125709515E-3</v>
      </c>
      <c r="P120" s="12">
        <f t="shared" si="24"/>
        <v>1.1594663732128294E-2</v>
      </c>
      <c r="Q120" s="12">
        <f t="shared" si="25"/>
        <v>6.340183584562442E-3</v>
      </c>
      <c r="R120" s="12">
        <f t="shared" si="26"/>
        <v>-1.0393032879573574E-2</v>
      </c>
      <c r="S120" s="12">
        <f t="shared" si="27"/>
        <v>-2.6450871987869383E-3</v>
      </c>
      <c r="T120" s="12">
        <f t="shared" si="28"/>
        <v>4.5769400621807309E-3</v>
      </c>
      <c r="U120" s="12">
        <f t="shared" si="29"/>
        <v>-6.0874595884752086E-3</v>
      </c>
      <c r="V120" s="12">
        <f t="shared" si="30"/>
        <v>1.1369626462601878E-2</v>
      </c>
      <c r="W120" s="12">
        <f t="shared" si="31"/>
        <v>9.7881329817305195E-3</v>
      </c>
      <c r="X120" s="12">
        <f t="shared" si="32"/>
        <v>1.0497277377366868E-2</v>
      </c>
      <c r="Y120" s="12">
        <f t="shared" si="21"/>
        <v>4.2763337563736792E-3</v>
      </c>
      <c r="Z120" s="12">
        <f t="shared" si="22"/>
        <v>3.8700139535575848E-5</v>
      </c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N120" s="1">
        <v>42695</v>
      </c>
      <c r="AO120" s="19">
        <f t="shared" si="17"/>
        <v>107.38812188182521</v>
      </c>
      <c r="AP120" s="19">
        <f t="shared" si="18"/>
        <v>101.92929154071834</v>
      </c>
      <c r="AQ120" s="19">
        <f t="shared" si="19"/>
        <v>5.458830341106875</v>
      </c>
    </row>
    <row r="121" spans="1:43" s="9" customFormat="1">
      <c r="A121" s="1">
        <v>41963</v>
      </c>
      <c r="B121" s="14">
        <v>1452.8937989999999</v>
      </c>
      <c r="C121" s="14">
        <v>63.290244999999999</v>
      </c>
      <c r="D121" s="14">
        <v>326.46810900000003</v>
      </c>
      <c r="E121" s="14">
        <v>151.24980199999999</v>
      </c>
      <c r="F121" s="14">
        <v>1442.0660399999999</v>
      </c>
      <c r="G121" s="14">
        <v>1155.0207519999999</v>
      </c>
      <c r="H121" s="14">
        <v>25611.98242</v>
      </c>
      <c r="I121" s="14">
        <v>1043.7020259999999</v>
      </c>
      <c r="J121" s="14">
        <v>5926.9414059999999</v>
      </c>
      <c r="K121" s="14">
        <v>28.003976999999999</v>
      </c>
      <c r="L121" s="14">
        <v>3976.18</v>
      </c>
      <c r="M121" s="7"/>
      <c r="N121" s="12">
        <f t="shared" si="20"/>
        <v>-8.7747032634527076E-3</v>
      </c>
      <c r="O121" s="12">
        <f t="shared" si="23"/>
        <v>1.6904440376168287E-2</v>
      </c>
      <c r="P121" s="12">
        <f t="shared" si="24"/>
        <v>8.4119372113879761E-3</v>
      </c>
      <c r="Q121" s="12">
        <f t="shared" si="25"/>
        <v>-5.395961505065331E-3</v>
      </c>
      <c r="R121" s="12">
        <f t="shared" si="26"/>
        <v>-3.4542730757171264E-2</v>
      </c>
      <c r="S121" s="12">
        <f t="shared" si="27"/>
        <v>-4.0829025328133016E-4</v>
      </c>
      <c r="T121" s="12">
        <f t="shared" si="28"/>
        <v>-7.0754682547989611E-3</v>
      </c>
      <c r="U121" s="12">
        <f t="shared" si="29"/>
        <v>-9.4645250098204922E-4</v>
      </c>
      <c r="V121" s="12">
        <f t="shared" si="30"/>
        <v>3.2496127446491334E-3</v>
      </c>
      <c r="W121" s="12">
        <f t="shared" si="31"/>
        <v>4.1237636648644421E-3</v>
      </c>
      <c r="X121" s="12">
        <f t="shared" si="32"/>
        <v>2.5907615600430199E-4</v>
      </c>
      <c r="Y121" s="12">
        <f t="shared" si="21"/>
        <v>-1.4371755455652837E-3</v>
      </c>
      <c r="Z121" s="12">
        <f t="shared" si="22"/>
        <v>2.8772698350777143E-6</v>
      </c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N121" s="1">
        <v>42696</v>
      </c>
      <c r="AO121" s="19">
        <f t="shared" si="17"/>
        <v>107.52225349413428</v>
      </c>
      <c r="AP121" s="19">
        <f t="shared" si="18"/>
        <v>101.693196182161</v>
      </c>
      <c r="AQ121" s="19">
        <f t="shared" si="19"/>
        <v>5.8290573119732727</v>
      </c>
    </row>
    <row r="122" spans="1:43" s="9" customFormat="1">
      <c r="A122" s="1">
        <v>41964</v>
      </c>
      <c r="B122" s="14">
        <v>1453.9689940000001</v>
      </c>
      <c r="C122" s="14">
        <v>63.720337000000001</v>
      </c>
      <c r="D122" s="14">
        <v>324.65158100000002</v>
      </c>
      <c r="E122" s="14">
        <v>151.53526299999999</v>
      </c>
      <c r="F122" s="14">
        <v>1447.9139399999999</v>
      </c>
      <c r="G122" s="14">
        <v>1178.879639</v>
      </c>
      <c r="H122" s="14">
        <v>25505.251950000002</v>
      </c>
      <c r="I122" s="14">
        <v>1044.241211</v>
      </c>
      <c r="J122" s="14">
        <v>5953.8642579999996</v>
      </c>
      <c r="K122" s="14">
        <v>28.053367999999999</v>
      </c>
      <c r="L122" s="14">
        <v>3988.04</v>
      </c>
      <c r="M122" s="7"/>
      <c r="N122" s="12">
        <f t="shared" si="20"/>
        <v>7.3976319186624332E-4</v>
      </c>
      <c r="O122" s="12">
        <f t="shared" si="23"/>
        <v>6.7725639418013597E-3</v>
      </c>
      <c r="P122" s="12">
        <f t="shared" si="24"/>
        <v>-5.5797197988879796E-3</v>
      </c>
      <c r="Q122" s="12">
        <f t="shared" si="25"/>
        <v>1.8855691219554695E-3</v>
      </c>
      <c r="R122" s="12">
        <f t="shared" si="26"/>
        <v>4.0470231780635503E-3</v>
      </c>
      <c r="S122" s="12">
        <f t="shared" si="27"/>
        <v>2.0446218069875559E-2</v>
      </c>
      <c r="T122" s="12">
        <f t="shared" si="28"/>
        <v>-4.1759154780155851E-3</v>
      </c>
      <c r="U122" s="12">
        <f t="shared" si="29"/>
        <v>5.1647477999471102E-4</v>
      </c>
      <c r="V122" s="12">
        <f t="shared" si="30"/>
        <v>4.5321670677131356E-3</v>
      </c>
      <c r="W122" s="12">
        <f t="shared" si="31"/>
        <v>1.7621602585986777E-3</v>
      </c>
      <c r="X122" s="12">
        <f t="shared" si="32"/>
        <v>2.978322740184813E-3</v>
      </c>
      <c r="Y122" s="12">
        <f t="shared" si="21"/>
        <v>3.3068423541701515E-3</v>
      </c>
      <c r="Z122" s="12">
        <f t="shared" si="22"/>
        <v>1.079251367730758E-7</v>
      </c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N122" s="1">
        <v>42697</v>
      </c>
      <c r="AO122" s="19">
        <f t="shared" si="17"/>
        <v>106.87111160720626</v>
      </c>
      <c r="AP122" s="19">
        <f t="shared" si="18"/>
        <v>101.49964463805131</v>
      </c>
      <c r="AQ122" s="19">
        <f t="shared" si="19"/>
        <v>5.3714669691549517</v>
      </c>
    </row>
    <row r="123" spans="1:43" s="9" customFormat="1">
      <c r="A123" s="1">
        <v>41967</v>
      </c>
      <c r="B123" s="14">
        <v>1458.5631100000001</v>
      </c>
      <c r="C123" s="14">
        <v>64.408478000000002</v>
      </c>
      <c r="D123" s="14">
        <v>323.09167500000001</v>
      </c>
      <c r="E123" s="14">
        <v>152.30602999999999</v>
      </c>
      <c r="F123" s="14">
        <v>1446.0576169999999</v>
      </c>
      <c r="G123" s="14">
        <v>1193.48938</v>
      </c>
      <c r="H123" s="14">
        <v>25206.478520000001</v>
      </c>
      <c r="I123" s="14">
        <v>1053.315063</v>
      </c>
      <c r="J123" s="14">
        <v>5953.7148440000001</v>
      </c>
      <c r="K123" s="14">
        <v>28.045134999999998</v>
      </c>
      <c r="L123" s="14">
        <v>3972.04</v>
      </c>
      <c r="M123" s="7"/>
      <c r="N123" s="12">
        <f t="shared" si="20"/>
        <v>3.1547256106505528E-3</v>
      </c>
      <c r="O123" s="12">
        <f t="shared" si="23"/>
        <v>1.0741496617269666E-2</v>
      </c>
      <c r="P123" s="12">
        <f t="shared" si="24"/>
        <v>-4.8164423206971682E-3</v>
      </c>
      <c r="Q123" s="12">
        <f t="shared" si="25"/>
        <v>5.0734950849299406E-3</v>
      </c>
      <c r="R123" s="12">
        <f t="shared" si="26"/>
        <v>-1.2828897713976755E-3</v>
      </c>
      <c r="S123" s="12">
        <f t="shared" si="27"/>
        <v>1.2316739576789693E-2</v>
      </c>
      <c r="T123" s="12">
        <f t="shared" si="28"/>
        <v>-1.1783344177402977E-2</v>
      </c>
      <c r="U123" s="12">
        <f t="shared" si="29"/>
        <v>8.6518857343017234E-3</v>
      </c>
      <c r="V123" s="12">
        <f t="shared" si="30"/>
        <v>-2.5095613260628873E-5</v>
      </c>
      <c r="W123" s="12">
        <f t="shared" si="31"/>
        <v>-2.9351942097666608E-4</v>
      </c>
      <c r="X123" s="12">
        <f t="shared" si="32"/>
        <v>-4.0200655138883995E-3</v>
      </c>
      <c r="Y123" s="12">
        <f t="shared" si="21"/>
        <v>2.2638112977105629E-3</v>
      </c>
      <c r="Z123" s="12">
        <f t="shared" si="22"/>
        <v>3.9487107783351143E-5</v>
      </c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N123" s="1">
        <v>42698</v>
      </c>
      <c r="AO123" s="19">
        <f t="shared" si="17"/>
        <v>107.23594438428707</v>
      </c>
      <c r="AP123" s="19">
        <f t="shared" si="18"/>
        <v>101.24475212931229</v>
      </c>
      <c r="AQ123" s="19">
        <f t="shared" si="19"/>
        <v>5.9911922549747771</v>
      </c>
    </row>
    <row r="124" spans="1:43" s="9" customFormat="1">
      <c r="A124" s="1">
        <v>41968</v>
      </c>
      <c r="B124" s="14">
        <v>1459.3450929999999</v>
      </c>
      <c r="C124" s="14">
        <v>64.867241000000007</v>
      </c>
      <c r="D124" s="14">
        <v>325.87573200000003</v>
      </c>
      <c r="E124" s="14">
        <v>152.97210699999999</v>
      </c>
      <c r="F124" s="14">
        <v>1457.5679929999999</v>
      </c>
      <c r="G124" s="14">
        <v>1194.0573730000001</v>
      </c>
      <c r="H124" s="14">
        <v>25114.759770000001</v>
      </c>
      <c r="I124" s="14">
        <v>1073.8889160000001</v>
      </c>
      <c r="J124" s="14">
        <v>5910.8178710000002</v>
      </c>
      <c r="K124" s="14">
        <v>27.650015</v>
      </c>
      <c r="L124" s="14">
        <v>3975.86</v>
      </c>
      <c r="M124" s="7"/>
      <c r="N124" s="12">
        <f t="shared" si="20"/>
        <v>5.3598877299632867E-4</v>
      </c>
      <c r="O124" s="12">
        <f t="shared" si="23"/>
        <v>7.0974646957360872E-3</v>
      </c>
      <c r="P124" s="12">
        <f t="shared" si="24"/>
        <v>8.580012029422171E-3</v>
      </c>
      <c r="Q124" s="12">
        <f t="shared" si="25"/>
        <v>4.3637455568468443E-3</v>
      </c>
      <c r="R124" s="12">
        <f t="shared" si="26"/>
        <v>7.9283198590124945E-3</v>
      </c>
      <c r="S124" s="12">
        <f t="shared" si="27"/>
        <v>4.757963461881817E-4</v>
      </c>
      <c r="T124" s="12">
        <f t="shared" si="28"/>
        <v>-3.6453336477186085E-3</v>
      </c>
      <c r="U124" s="12">
        <f t="shared" si="29"/>
        <v>1.9344167042690874E-2</v>
      </c>
      <c r="V124" s="12">
        <f t="shared" si="30"/>
        <v>-7.2311587742411197E-3</v>
      </c>
      <c r="W124" s="12">
        <f t="shared" si="31"/>
        <v>-1.4188906177318838E-2</v>
      </c>
      <c r="X124" s="12">
        <f t="shared" si="32"/>
        <v>9.6126028111748565E-4</v>
      </c>
      <c r="Y124" s="12">
        <f t="shared" si="21"/>
        <v>2.5421131247543556E-4</v>
      </c>
      <c r="Z124" s="12">
        <f t="shared" si="22"/>
        <v>4.9991824405778668E-7</v>
      </c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N124" s="1">
        <v>42699</v>
      </c>
      <c r="AO124" s="19">
        <f t="shared" si="17"/>
        <v>107.03201312770676</v>
      </c>
      <c r="AP124" s="19">
        <f t="shared" si="18"/>
        <v>101.1795658379057</v>
      </c>
      <c r="AQ124" s="19">
        <f t="shared" si="19"/>
        <v>5.8524472898010629</v>
      </c>
    </row>
    <row r="125" spans="1:43" s="9" customFormat="1">
      <c r="A125" s="1">
        <v>41969</v>
      </c>
      <c r="B125" s="14">
        <v>1496.097534</v>
      </c>
      <c r="C125" s="14">
        <v>64.504051000000004</v>
      </c>
      <c r="D125" s="14">
        <v>323.63464399999998</v>
      </c>
      <c r="E125" s="14">
        <v>154.703979</v>
      </c>
      <c r="F125" s="14">
        <v>1478.268433</v>
      </c>
      <c r="G125" s="14">
        <v>1154.828491</v>
      </c>
      <c r="H125" s="14">
        <v>25218.328130000002</v>
      </c>
      <c r="I125" s="14">
        <v>1067.0611570000001</v>
      </c>
      <c r="J125" s="14">
        <v>5879.7539059999999</v>
      </c>
      <c r="K125" s="14">
        <v>27.246663999999999</v>
      </c>
      <c r="L125" s="14">
        <v>3962.08</v>
      </c>
      <c r="M125" s="7"/>
      <c r="N125" s="12">
        <f t="shared" si="20"/>
        <v>2.4872305305280323E-2</v>
      </c>
      <c r="O125" s="12">
        <f t="shared" si="23"/>
        <v>-5.6147070731572581E-3</v>
      </c>
      <c r="P125" s="12">
        <f t="shared" si="24"/>
        <v>-6.9008809607692748E-3</v>
      </c>
      <c r="Q125" s="12">
        <f t="shared" si="25"/>
        <v>1.1257880415168715E-2</v>
      </c>
      <c r="R125" s="12">
        <f t="shared" si="26"/>
        <v>1.4102136531869904E-2</v>
      </c>
      <c r="S125" s="12">
        <f t="shared" si="27"/>
        <v>-3.3405224597830574E-2</v>
      </c>
      <c r="T125" s="12">
        <f t="shared" si="28"/>
        <v>4.11532494784879E-3</v>
      </c>
      <c r="U125" s="12">
        <f t="shared" si="29"/>
        <v>-6.3782731167263788E-3</v>
      </c>
      <c r="V125" s="12">
        <f t="shared" si="30"/>
        <v>-5.2693011777762344E-3</v>
      </c>
      <c r="W125" s="12">
        <f t="shared" si="31"/>
        <v>-1.4695178866958402E-2</v>
      </c>
      <c r="X125" s="12">
        <f t="shared" si="32"/>
        <v>-3.4719370119717431E-3</v>
      </c>
      <c r="Y125" s="12">
        <f t="shared" si="21"/>
        <v>-4.5149914570738669E-3</v>
      </c>
      <c r="Z125" s="12">
        <f t="shared" si="22"/>
        <v>1.0879625754472996E-6</v>
      </c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N125" s="1">
        <v>42702</v>
      </c>
      <c r="AO125" s="19">
        <f t="shared" si="17"/>
        <v>106.30475318544053</v>
      </c>
      <c r="AP125" s="19">
        <f t="shared" si="18"/>
        <v>100.43644759758573</v>
      </c>
      <c r="AQ125" s="19">
        <f t="shared" si="19"/>
        <v>5.868305587854806</v>
      </c>
    </row>
    <row r="126" spans="1:43" s="9" customFormat="1">
      <c r="A126" s="1">
        <v>41970</v>
      </c>
      <c r="B126" s="14">
        <v>1503.2329099999999</v>
      </c>
      <c r="C126" s="14">
        <v>65.392914000000005</v>
      </c>
      <c r="D126" s="14">
        <v>322.19323700000001</v>
      </c>
      <c r="E126" s="14">
        <v>155.01799</v>
      </c>
      <c r="F126" s="14">
        <v>1478.453857</v>
      </c>
      <c r="G126" s="14">
        <v>1154.732178</v>
      </c>
      <c r="H126" s="14">
        <v>25293.458979999999</v>
      </c>
      <c r="I126" s="14">
        <v>1052.057861</v>
      </c>
      <c r="J126" s="14">
        <v>5913.1845700000003</v>
      </c>
      <c r="K126" s="14">
        <v>27.493618000000001</v>
      </c>
      <c r="L126" s="14">
        <v>3981.06</v>
      </c>
      <c r="M126" s="7"/>
      <c r="N126" s="12">
        <f t="shared" si="20"/>
        <v>4.7579882206206297E-3</v>
      </c>
      <c r="O126" s="12">
        <f t="shared" si="23"/>
        <v>1.3685875938113403E-2</v>
      </c>
      <c r="P126" s="12">
        <f t="shared" si="24"/>
        <v>-4.4637570961439926E-3</v>
      </c>
      <c r="Q126" s="12">
        <f t="shared" si="25"/>
        <v>2.0276967023247668E-3</v>
      </c>
      <c r="R126" s="12">
        <f t="shared" si="26"/>
        <v>1.2542537448997004E-4</v>
      </c>
      <c r="S126" s="12">
        <f t="shared" si="27"/>
        <v>-8.3403741108475791E-5</v>
      </c>
      <c r="T126" s="12">
        <f t="shared" si="28"/>
        <v>2.974787062725004E-3</v>
      </c>
      <c r="U126" s="12">
        <f t="shared" si="29"/>
        <v>-1.4160173699488585E-2</v>
      </c>
      <c r="V126" s="12">
        <f t="shared" si="30"/>
        <v>5.6696223115743367E-3</v>
      </c>
      <c r="W126" s="12">
        <f t="shared" si="31"/>
        <v>9.0228134154931028E-3</v>
      </c>
      <c r="X126" s="12">
        <f t="shared" si="32"/>
        <v>4.7789755998386297E-3</v>
      </c>
      <c r="Y126" s="12">
        <f t="shared" si="21"/>
        <v>2.3775293066479707E-3</v>
      </c>
      <c r="Z126" s="12">
        <f t="shared" si="22"/>
        <v>5.7669442990791566E-6</v>
      </c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N126" s="1">
        <v>42703</v>
      </c>
      <c r="AO126" s="19">
        <f t="shared" si="17"/>
        <v>107.14058140830348</v>
      </c>
      <c r="AP126" s="19">
        <f t="shared" si="18"/>
        <v>99.197480305327886</v>
      </c>
      <c r="AQ126" s="19">
        <f t="shared" si="19"/>
        <v>7.9431011029755894</v>
      </c>
    </row>
    <row r="127" spans="1:43" s="9" customFormat="1">
      <c r="A127" s="1">
        <v>41971</v>
      </c>
      <c r="B127" s="14">
        <v>1486.616211</v>
      </c>
      <c r="C127" s="14">
        <v>66.281754000000006</v>
      </c>
      <c r="D127" s="14">
        <v>329.73593099999999</v>
      </c>
      <c r="E127" s="14">
        <v>154.542191</v>
      </c>
      <c r="F127" s="14">
        <v>1471.830078</v>
      </c>
      <c r="G127" s="14">
        <v>1151.1999510000001</v>
      </c>
      <c r="H127" s="14">
        <v>25419.150389999999</v>
      </c>
      <c r="I127" s="14">
        <v>1077.213501</v>
      </c>
      <c r="J127" s="14">
        <v>5912.3701170000004</v>
      </c>
      <c r="K127" s="14">
        <v>27.221972999999998</v>
      </c>
      <c r="L127" s="14">
        <v>3991.78</v>
      </c>
      <c r="M127" s="7"/>
      <c r="N127" s="12">
        <f t="shared" si="20"/>
        <v>-1.1115524173077681E-2</v>
      </c>
      <c r="O127" s="12">
        <f t="shared" si="23"/>
        <v>1.3500751727278357E-2</v>
      </c>
      <c r="P127" s="12">
        <f t="shared" si="24"/>
        <v>2.3140644577120163E-2</v>
      </c>
      <c r="Q127" s="12">
        <f t="shared" si="25"/>
        <v>-3.0740347362656446E-3</v>
      </c>
      <c r="R127" s="12">
        <f t="shared" si="26"/>
        <v>-4.4902729874732724E-3</v>
      </c>
      <c r="S127" s="12">
        <f t="shared" si="27"/>
        <v>-3.0636025390925825E-3</v>
      </c>
      <c r="T127" s="12">
        <f t="shared" si="28"/>
        <v>4.9570183406371969E-3</v>
      </c>
      <c r="U127" s="12">
        <f t="shared" si="29"/>
        <v>2.3629501543150095E-2</v>
      </c>
      <c r="V127" s="12">
        <f t="shared" si="30"/>
        <v>-1.377445748372898E-4</v>
      </c>
      <c r="W127" s="12">
        <f t="shared" si="31"/>
        <v>-9.929426947652021E-3</v>
      </c>
      <c r="X127" s="12">
        <f t="shared" si="32"/>
        <v>2.6891312154951408E-3</v>
      </c>
      <c r="Y127" s="12">
        <f t="shared" si="21"/>
        <v>1.5533697820783398E-3</v>
      </c>
      <c r="Z127" s="12">
        <f t="shared" si="22"/>
        <v>1.2899540336369865E-6</v>
      </c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N127" s="1">
        <v>42704</v>
      </c>
      <c r="AO127" s="19">
        <f t="shared" si="17"/>
        <v>106.89174681426907</v>
      </c>
      <c r="AP127" s="19">
        <f t="shared" si="18"/>
        <v>100.89687330984241</v>
      </c>
      <c r="AQ127" s="19">
        <f t="shared" si="19"/>
        <v>5.9948735044266641</v>
      </c>
    </row>
    <row r="128" spans="1:43" s="9" customFormat="1">
      <c r="A128" s="1">
        <v>41974</v>
      </c>
      <c r="B128" s="14">
        <v>1466.480591</v>
      </c>
      <c r="C128" s="14">
        <v>66.683173999999994</v>
      </c>
      <c r="D128" s="14">
        <v>330.01232900000002</v>
      </c>
      <c r="E128" s="14">
        <v>154.78961200000001</v>
      </c>
      <c r="F128" s="14">
        <v>1428.2611079999999</v>
      </c>
      <c r="G128" s="14">
        <v>1146.329956</v>
      </c>
      <c r="H128" s="14">
        <v>26114.46875</v>
      </c>
      <c r="I128" s="14">
        <v>1068.1392820000001</v>
      </c>
      <c r="J128" s="14">
        <v>5846.1762699999999</v>
      </c>
      <c r="K128" s="14">
        <v>26.711611000000001</v>
      </c>
      <c r="L128" s="14">
        <v>3958.49</v>
      </c>
      <c r="M128" s="7"/>
      <c r="N128" s="12">
        <f t="shared" si="20"/>
        <v>-1.3637163563963483E-2</v>
      </c>
      <c r="O128" s="12">
        <f t="shared" si="23"/>
        <v>6.0380015331881354E-3</v>
      </c>
      <c r="P128" s="12">
        <f t="shared" si="24"/>
        <v>8.378893372773666E-4</v>
      </c>
      <c r="Q128" s="12">
        <f t="shared" si="25"/>
        <v>1.599712996624598E-3</v>
      </c>
      <c r="R128" s="12">
        <f t="shared" si="26"/>
        <v>-3.0048881560020821E-2</v>
      </c>
      <c r="S128" s="12">
        <f t="shared" si="27"/>
        <v>-4.2393374543521775E-3</v>
      </c>
      <c r="T128" s="12">
        <f t="shared" si="28"/>
        <v>2.6986676659038929E-2</v>
      </c>
      <c r="U128" s="12">
        <f t="shared" si="29"/>
        <v>-8.4594694042086239E-3</v>
      </c>
      <c r="V128" s="12">
        <f t="shared" si="30"/>
        <v>-1.125896757500173E-2</v>
      </c>
      <c r="W128" s="12">
        <f t="shared" si="31"/>
        <v>-1.8926138272579152E-2</v>
      </c>
      <c r="X128" s="12">
        <f t="shared" si="32"/>
        <v>-8.3746072934150033E-3</v>
      </c>
      <c r="Y128" s="12">
        <f t="shared" si="21"/>
        <v>-8.356567309683486E-3</v>
      </c>
      <c r="Z128" s="12">
        <f t="shared" si="22"/>
        <v>3.2544101303340988E-10</v>
      </c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N128" s="1">
        <v>42705</v>
      </c>
      <c r="AO128" s="19">
        <f t="shared" si="17"/>
        <v>107.0317164567609</v>
      </c>
      <c r="AP128" s="19">
        <f t="shared" si="18"/>
        <v>100.25547893016387</v>
      </c>
      <c r="AQ128" s="19">
        <f t="shared" si="19"/>
        <v>6.7762375265970292</v>
      </c>
    </row>
    <row r="129" spans="1:43" s="9" customFormat="1">
      <c r="A129" s="1">
        <v>41975</v>
      </c>
      <c r="B129" s="14">
        <v>1460.420288</v>
      </c>
      <c r="C129" s="14">
        <v>64.752548000000004</v>
      </c>
      <c r="D129" s="14">
        <v>332.22384599999998</v>
      </c>
      <c r="E129" s="14">
        <v>155.26539600000001</v>
      </c>
      <c r="F129" s="14">
        <v>1426.488525</v>
      </c>
      <c r="G129" s="14">
        <v>1142.7979740000001</v>
      </c>
      <c r="H129" s="14">
        <v>26012.041020000001</v>
      </c>
      <c r="I129" s="14">
        <v>1053.7646480000001</v>
      </c>
      <c r="J129" s="14">
        <v>5840.5551759999998</v>
      </c>
      <c r="K129" s="14">
        <v>26.835087000000001</v>
      </c>
      <c r="L129" s="14">
        <v>3948.93</v>
      </c>
      <c r="M129" s="7"/>
      <c r="N129" s="12">
        <f t="shared" si="20"/>
        <v>-4.1411116475170056E-3</v>
      </c>
      <c r="O129" s="12">
        <f t="shared" si="23"/>
        <v>-2.9379606072875816E-2</v>
      </c>
      <c r="P129" s="12">
        <f t="shared" si="24"/>
        <v>6.6789622932896869E-3</v>
      </c>
      <c r="Q129" s="12">
        <f t="shared" si="25"/>
        <v>3.0690320180156009E-3</v>
      </c>
      <c r="R129" s="12">
        <f t="shared" si="26"/>
        <v>-1.2418484670698071E-3</v>
      </c>
      <c r="S129" s="12">
        <f t="shared" si="27"/>
        <v>-3.0858780381196279E-3</v>
      </c>
      <c r="T129" s="12">
        <f t="shared" si="28"/>
        <v>-3.9299719962914825E-3</v>
      </c>
      <c r="U129" s="12">
        <f t="shared" si="29"/>
        <v>-1.3549014824852915E-2</v>
      </c>
      <c r="V129" s="12">
        <f t="shared" si="30"/>
        <v>-9.6196176996782008E-4</v>
      </c>
      <c r="W129" s="12">
        <f t="shared" si="31"/>
        <v>4.6119078662136947E-3</v>
      </c>
      <c r="X129" s="12">
        <f t="shared" si="32"/>
        <v>-2.4179832759168522E-3</v>
      </c>
      <c r="Y129" s="12">
        <f t="shared" si="21"/>
        <v>-2.2214708874434431E-3</v>
      </c>
      <c r="Z129" s="12">
        <f t="shared" si="22"/>
        <v>3.8617118823524036E-8</v>
      </c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N129" s="1">
        <v>42706</v>
      </c>
      <c r="AO129" s="19">
        <f t="shared" si="17"/>
        <v>107.11979143930134</v>
      </c>
      <c r="AP129" s="19">
        <f t="shared" si="18"/>
        <v>100.19283670686094</v>
      </c>
      <c r="AQ129" s="19">
        <f t="shared" si="19"/>
        <v>6.9269547324403931</v>
      </c>
    </row>
    <row r="130" spans="1:43" s="9" customFormat="1">
      <c r="A130" s="1">
        <v>41976</v>
      </c>
      <c r="B130" s="14">
        <v>1454.8488769999999</v>
      </c>
      <c r="C130" s="14">
        <v>64.857688999999993</v>
      </c>
      <c r="D130" s="14">
        <v>332.79647799999998</v>
      </c>
      <c r="E130" s="14">
        <v>155.81732199999999</v>
      </c>
      <c r="F130" s="14">
        <v>1424.9957280000001</v>
      </c>
      <c r="G130" s="14">
        <v>1150.911255</v>
      </c>
      <c r="H130" s="14">
        <v>26062.859380000002</v>
      </c>
      <c r="I130" s="14">
        <v>1040.1982419999999</v>
      </c>
      <c r="J130" s="14">
        <v>5772.6586909999996</v>
      </c>
      <c r="K130" s="14">
        <v>26.744541000000002</v>
      </c>
      <c r="L130" s="14">
        <v>3948.27</v>
      </c>
      <c r="M130" s="7"/>
      <c r="N130" s="12">
        <f t="shared" si="20"/>
        <v>-3.8222321628679627E-3</v>
      </c>
      <c r="O130" s="12">
        <f t="shared" si="23"/>
        <v>1.6224184986720245E-3</v>
      </c>
      <c r="P130" s="12">
        <f t="shared" si="24"/>
        <v>1.7221492963750971E-3</v>
      </c>
      <c r="Q130" s="12">
        <f t="shared" si="25"/>
        <v>3.5484232789966359E-3</v>
      </c>
      <c r="R130" s="12">
        <f t="shared" si="26"/>
        <v>-1.0470316536419053E-3</v>
      </c>
      <c r="S130" s="12">
        <f t="shared" si="27"/>
        <v>7.0744057133776145E-3</v>
      </c>
      <c r="T130" s="12">
        <f t="shared" si="28"/>
        <v>1.951741654482266E-3</v>
      </c>
      <c r="U130" s="12">
        <f t="shared" si="29"/>
        <v>-1.2957818771877469E-2</v>
      </c>
      <c r="V130" s="12">
        <f t="shared" si="30"/>
        <v>-1.169310397487373E-2</v>
      </c>
      <c r="W130" s="12">
        <f t="shared" si="31"/>
        <v>-3.3798699086211234E-3</v>
      </c>
      <c r="X130" s="12">
        <f t="shared" si="32"/>
        <v>-1.6714785025996059E-4</v>
      </c>
      <c r="Y130" s="12">
        <f t="shared" si="21"/>
        <v>-2.060065048873298E-3</v>
      </c>
      <c r="Z130" s="12">
        <f t="shared" si="22"/>
        <v>3.583135520806165E-6</v>
      </c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N130" s="1">
        <v>42709</v>
      </c>
      <c r="AO130" s="19">
        <f t="shared" si="17"/>
        <v>107.32179822630943</v>
      </c>
      <c r="AP130" s="19">
        <f t="shared" si="18"/>
        <v>100.3323009873824</v>
      </c>
      <c r="AQ130" s="19">
        <f t="shared" si="19"/>
        <v>6.9894972389270293</v>
      </c>
    </row>
    <row r="131" spans="1:43" s="9" customFormat="1">
      <c r="A131" s="1">
        <v>41977</v>
      </c>
      <c r="B131" s="14">
        <v>1467.164673</v>
      </c>
      <c r="C131" s="14">
        <v>63.787227999999999</v>
      </c>
      <c r="D131" s="14">
        <v>328.64996300000001</v>
      </c>
      <c r="E131" s="14">
        <v>157.958282</v>
      </c>
      <c r="F131" s="14">
        <v>1424.0629879999999</v>
      </c>
      <c r="G131" s="14">
        <v>1157.3114009999999</v>
      </c>
      <c r="H131" s="14">
        <v>25663.0625</v>
      </c>
      <c r="I131" s="14">
        <v>1057.717529</v>
      </c>
      <c r="J131" s="14">
        <v>5735.6777339999999</v>
      </c>
      <c r="K131" s="14">
        <v>26.678685999999999</v>
      </c>
      <c r="L131" s="14">
        <v>3941.88</v>
      </c>
      <c r="M131" s="7"/>
      <c r="N131" s="12">
        <f t="shared" si="20"/>
        <v>8.4297137705118541E-3</v>
      </c>
      <c r="O131" s="12">
        <f t="shared" si="23"/>
        <v>-1.6642487432766463E-2</v>
      </c>
      <c r="P131" s="12">
        <f t="shared" si="24"/>
        <v>-1.2537883830556505E-2</v>
      </c>
      <c r="Q131" s="12">
        <f t="shared" si="25"/>
        <v>1.3646651930337978E-2</v>
      </c>
      <c r="R131" s="12">
        <f t="shared" si="26"/>
        <v>-6.5477066378874928E-4</v>
      </c>
      <c r="S131" s="12">
        <f t="shared" si="27"/>
        <v>5.5455329539329853E-3</v>
      </c>
      <c r="T131" s="12">
        <f t="shared" si="28"/>
        <v>-1.5458587377073113E-2</v>
      </c>
      <c r="U131" s="12">
        <f t="shared" si="29"/>
        <v>1.6701999670938921E-2</v>
      </c>
      <c r="V131" s="12">
        <f t="shared" si="30"/>
        <v>-6.4268340658924297E-3</v>
      </c>
      <c r="W131" s="12">
        <f t="shared" si="31"/>
        <v>-2.4654082898011073E-3</v>
      </c>
      <c r="X131" s="12">
        <f t="shared" si="32"/>
        <v>-1.6197414236856578E-3</v>
      </c>
      <c r="Y131" s="12">
        <f t="shared" si="21"/>
        <v>-3.1601637075130121E-4</v>
      </c>
      <c r="Z131" s="12">
        <f t="shared" si="22"/>
        <v>1.6996990136486906E-6</v>
      </c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N131" s="1">
        <v>42710</v>
      </c>
      <c r="AO131" s="19">
        <f t="shared" si="17"/>
        <v>107.58352006728667</v>
      </c>
      <c r="AP131" s="19">
        <f t="shared" si="18"/>
        <v>100.65720472718222</v>
      </c>
      <c r="AQ131" s="19">
        <f t="shared" si="19"/>
        <v>6.9263153401044519</v>
      </c>
    </row>
    <row r="132" spans="1:43" s="9" customFormat="1">
      <c r="A132" s="1">
        <v>41978</v>
      </c>
      <c r="B132" s="14">
        <v>1464.818726</v>
      </c>
      <c r="C132" s="14">
        <v>62.468291999999998</v>
      </c>
      <c r="D132" s="14">
        <v>324.97732500000001</v>
      </c>
      <c r="E132" s="14">
        <v>158.35794100000001</v>
      </c>
      <c r="F132" s="14">
        <v>1428.5410159999999</v>
      </c>
      <c r="G132" s="14">
        <v>1145.377197</v>
      </c>
      <c r="H132" s="14">
        <v>24909.287110000001</v>
      </c>
      <c r="I132" s="14">
        <v>1044.4207759999999</v>
      </c>
      <c r="J132" s="14">
        <v>5796.1044920000004</v>
      </c>
      <c r="K132" s="14">
        <v>26.662222</v>
      </c>
      <c r="L132" s="14">
        <v>3968.12</v>
      </c>
      <c r="M132" s="7"/>
      <c r="N132" s="12">
        <f t="shared" si="20"/>
        <v>-1.6002461005902783E-3</v>
      </c>
      <c r="O132" s="12">
        <f t="shared" si="23"/>
        <v>-2.0893882214696253E-2</v>
      </c>
      <c r="P132" s="12">
        <f t="shared" si="24"/>
        <v>-1.1237831462822721E-2</v>
      </c>
      <c r="Q132" s="12">
        <f t="shared" si="25"/>
        <v>2.5269599445706084E-3</v>
      </c>
      <c r="R132" s="12">
        <f t="shared" si="26"/>
        <v>3.1396097545279438E-3</v>
      </c>
      <c r="S132" s="12">
        <f t="shared" si="27"/>
        <v>-1.036554475109993E-2</v>
      </c>
      <c r="T132" s="12">
        <f t="shared" si="28"/>
        <v>-2.9811991010038012E-2</v>
      </c>
      <c r="U132" s="12">
        <f t="shared" si="29"/>
        <v>-1.265086156036937E-2</v>
      </c>
      <c r="V132" s="12">
        <f t="shared" si="30"/>
        <v>1.0480133926705295E-2</v>
      </c>
      <c r="W132" s="12">
        <f t="shared" si="31"/>
        <v>-6.1731234582028545E-4</v>
      </c>
      <c r="X132" s="12">
        <f t="shared" si="32"/>
        <v>6.6346640339567959E-3</v>
      </c>
      <c r="Y132" s="12">
        <f t="shared" si="21"/>
        <v>-5.1257588997717781E-3</v>
      </c>
      <c r="Z132" s="12">
        <f t="shared" si="22"/>
        <v>1.3830754758016898E-4</v>
      </c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N132" s="1">
        <v>42711</v>
      </c>
      <c r="AO132" s="19">
        <f t="shared" ref="AO132:AO195" si="33">AO131+(AO131*X634)</f>
        <v>108.69216037512678</v>
      </c>
      <c r="AP132" s="19">
        <f t="shared" ref="AP132:AP195" si="34">AP131+(AP131*Y634)</f>
        <v>101.0486418127104</v>
      </c>
      <c r="AQ132" s="19">
        <f t="shared" ref="AQ132:AQ195" si="35">AO132-AP132</f>
        <v>7.6435185624163751</v>
      </c>
    </row>
    <row r="133" spans="1:43" s="9" customFormat="1">
      <c r="A133" s="1">
        <v>41982</v>
      </c>
      <c r="B133" s="14">
        <v>1457.194702</v>
      </c>
      <c r="C133" s="14">
        <v>61.713242000000001</v>
      </c>
      <c r="D133" s="14">
        <v>320.91970800000001</v>
      </c>
      <c r="E133" s="14">
        <v>156.80690000000001</v>
      </c>
      <c r="F133" s="14">
        <v>1409.22876</v>
      </c>
      <c r="G133" s="14">
        <v>1124.4730219999999</v>
      </c>
      <c r="H133" s="14">
        <v>24582.779299999998</v>
      </c>
      <c r="I133" s="14">
        <v>1019.714417</v>
      </c>
      <c r="J133" s="14">
        <v>5646.9252930000002</v>
      </c>
      <c r="K133" s="14">
        <v>26.291799999999999</v>
      </c>
      <c r="L133" s="14">
        <v>3911.27</v>
      </c>
      <c r="M133" s="7"/>
      <c r="N133" s="12">
        <f t="shared" ref="N133:N196" si="36">LN(B133/B132)</f>
        <v>-5.2183478883771998E-3</v>
      </c>
      <c r="O133" s="12">
        <f t="shared" si="23"/>
        <v>-1.2160572999213854E-2</v>
      </c>
      <c r="P133" s="12">
        <f t="shared" si="24"/>
        <v>-1.2564449664024207E-2</v>
      </c>
      <c r="Q133" s="12">
        <f t="shared" si="25"/>
        <v>-9.842808082538318E-3</v>
      </c>
      <c r="R133" s="12">
        <f t="shared" si="26"/>
        <v>-1.3611078892883722E-2</v>
      </c>
      <c r="S133" s="12">
        <f t="shared" si="27"/>
        <v>-1.8419511428195121E-2</v>
      </c>
      <c r="T133" s="12">
        <f t="shared" si="28"/>
        <v>-1.319454088880497E-2</v>
      </c>
      <c r="U133" s="12">
        <f t="shared" si="29"/>
        <v>-2.3939845646177033E-2</v>
      </c>
      <c r="V133" s="12">
        <f t="shared" si="30"/>
        <v>-2.6074851490505958E-2</v>
      </c>
      <c r="W133" s="12">
        <f t="shared" si="31"/>
        <v>-1.3990553618169643E-2</v>
      </c>
      <c r="X133" s="12">
        <f t="shared" si="32"/>
        <v>-1.4430301458172999E-2</v>
      </c>
      <c r="Y133" s="12">
        <f t="shared" ref="Y133:Y196" si="37">SUMPRODUCT($AB$3:$AK$3,N133:W133)</f>
        <v>-1.5068528171088572E-2</v>
      </c>
      <c r="Z133" s="12">
        <f t="shared" ref="Z133:Z196" si="38">(X133-Y133)^2</f>
        <v>4.073333370790166E-7</v>
      </c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N133" s="1">
        <v>42713</v>
      </c>
      <c r="AO133" s="19">
        <f t="shared" si="33"/>
        <v>108.03037230788505</v>
      </c>
      <c r="AP133" s="19">
        <f t="shared" si="34"/>
        <v>102.67796425487769</v>
      </c>
      <c r="AQ133" s="19">
        <f t="shared" si="35"/>
        <v>5.3524080530073519</v>
      </c>
    </row>
    <row r="134" spans="1:43" s="9" customFormat="1">
      <c r="A134" s="1">
        <v>41983</v>
      </c>
      <c r="B134" s="14">
        <v>1431.878418</v>
      </c>
      <c r="C134" s="14">
        <v>61.588996999999999</v>
      </c>
      <c r="D134" s="14">
        <v>303.77096599999999</v>
      </c>
      <c r="E134" s="14">
        <v>156.41674800000001</v>
      </c>
      <c r="F134" s="14">
        <v>1376.668823</v>
      </c>
      <c r="G134" s="14">
        <v>1091.923462</v>
      </c>
      <c r="H134" s="14">
        <v>24574.880860000001</v>
      </c>
      <c r="I134" s="14">
        <v>1018.725647</v>
      </c>
      <c r="J134" s="14">
        <v>5561.6479490000002</v>
      </c>
      <c r="K134" s="14">
        <v>25.764975</v>
      </c>
      <c r="L134" s="14">
        <v>3859.57</v>
      </c>
      <c r="M134" s="7"/>
      <c r="N134" s="12">
        <f t="shared" si="36"/>
        <v>-1.7525989103235835E-2</v>
      </c>
      <c r="O134" s="12">
        <f t="shared" si="23"/>
        <v>-2.0152925536212562E-3</v>
      </c>
      <c r="P134" s="12">
        <f t="shared" si="24"/>
        <v>-5.4916944859924793E-2</v>
      </c>
      <c r="Q134" s="12">
        <f t="shared" si="25"/>
        <v>-2.4912052730894601E-3</v>
      </c>
      <c r="R134" s="12">
        <f t="shared" si="26"/>
        <v>-2.3375891371808268E-2</v>
      </c>
      <c r="S134" s="12">
        <f t="shared" si="27"/>
        <v>-2.9373715899560594E-2</v>
      </c>
      <c r="T134" s="12">
        <f t="shared" si="28"/>
        <v>-3.213513435041187E-4</v>
      </c>
      <c r="U134" s="12">
        <f t="shared" si="29"/>
        <v>-9.7012425825997747E-4</v>
      </c>
      <c r="V134" s="12">
        <f t="shared" si="30"/>
        <v>-1.5216743049208155E-2</v>
      </c>
      <c r="W134" s="12">
        <f t="shared" si="31"/>
        <v>-2.024109202462214E-2</v>
      </c>
      <c r="X134" s="12">
        <f t="shared" si="32"/>
        <v>-1.3306351134975483E-2</v>
      </c>
      <c r="Y134" s="12">
        <f t="shared" si="37"/>
        <v>-1.9093211912355513E-2</v>
      </c>
      <c r="Z134" s="12">
        <f t="shared" si="38"/>
        <v>3.3487757656779404E-5</v>
      </c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N134" s="1">
        <v>42716</v>
      </c>
      <c r="AO134" s="19">
        <f t="shared" si="33"/>
        <v>108.79058447713378</v>
      </c>
      <c r="AP134" s="19">
        <f t="shared" si="34"/>
        <v>101.91733622452554</v>
      </c>
      <c r="AQ134" s="19">
        <f t="shared" si="35"/>
        <v>6.873248252608235</v>
      </c>
    </row>
    <row r="135" spans="1:43" s="9" customFormat="1">
      <c r="A135" s="1">
        <v>41984</v>
      </c>
      <c r="B135" s="14">
        <v>1401.5772710000001</v>
      </c>
      <c r="C135" s="14">
        <v>62.506523000000001</v>
      </c>
      <c r="D135" s="14">
        <v>304.33367900000002</v>
      </c>
      <c r="E135" s="14">
        <v>154.35189800000001</v>
      </c>
      <c r="F135" s="14">
        <v>1367.2457280000001</v>
      </c>
      <c r="G135" s="14">
        <v>1097.7460940000001</v>
      </c>
      <c r="H135" s="14">
        <v>24263.380860000001</v>
      </c>
      <c r="I135" s="14">
        <v>1000.218079</v>
      </c>
      <c r="J135" s="14">
        <v>5472.0820309999999</v>
      </c>
      <c r="K135" s="14">
        <v>25.262846</v>
      </c>
      <c r="L135" s="14">
        <v>3825.33</v>
      </c>
      <c r="M135" s="7"/>
      <c r="N135" s="12">
        <f t="shared" si="36"/>
        <v>-2.1388936701044883E-2</v>
      </c>
      <c r="O135" s="12">
        <f t="shared" si="23"/>
        <v>1.4787684841266384E-2</v>
      </c>
      <c r="P135" s="12">
        <f t="shared" si="24"/>
        <v>1.8507116011716818E-3</v>
      </c>
      <c r="Q135" s="12">
        <f t="shared" si="25"/>
        <v>-1.3288859176283554E-2</v>
      </c>
      <c r="R135" s="12">
        <f t="shared" si="26"/>
        <v>-6.8683859275887882E-3</v>
      </c>
      <c r="S135" s="12">
        <f t="shared" si="27"/>
        <v>5.318287143435808E-3</v>
      </c>
      <c r="T135" s="12">
        <f t="shared" si="28"/>
        <v>-1.2756564759516018E-2</v>
      </c>
      <c r="U135" s="12">
        <f t="shared" si="29"/>
        <v>-1.8334425277703865E-2</v>
      </c>
      <c r="V135" s="12">
        <f t="shared" si="30"/>
        <v>-1.6235286798383802E-2</v>
      </c>
      <c r="W135" s="12">
        <f t="shared" si="31"/>
        <v>-1.9681232645206277E-2</v>
      </c>
      <c r="X135" s="12">
        <f t="shared" si="32"/>
        <v>-8.91104024081198E-3</v>
      </c>
      <c r="Y135" s="12">
        <f t="shared" si="37"/>
        <v>-1.0209605374473511E-2</v>
      </c>
      <c r="Z135" s="12">
        <f t="shared" si="38"/>
        <v>1.6862714063613905E-6</v>
      </c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N135" s="1">
        <v>42717</v>
      </c>
      <c r="AO135" s="19">
        <f t="shared" si="33"/>
        <v>107.69706881978314</v>
      </c>
      <c r="AP135" s="19">
        <f t="shared" si="34"/>
        <v>102.57188368893759</v>
      </c>
      <c r="AQ135" s="19">
        <f t="shared" si="35"/>
        <v>5.1251851308455514</v>
      </c>
    </row>
    <row r="136" spans="1:43" s="9" customFormat="1">
      <c r="A136" s="1">
        <v>41985</v>
      </c>
      <c r="B136" s="14">
        <v>1427.9686280000001</v>
      </c>
      <c r="C136" s="14">
        <v>63.796795000000003</v>
      </c>
      <c r="D136" s="14">
        <v>308.59860200000003</v>
      </c>
      <c r="E136" s="14">
        <v>153.31466699999999</v>
      </c>
      <c r="F136" s="14">
        <v>1360.062134</v>
      </c>
      <c r="G136" s="14">
        <v>1083.8101810000001</v>
      </c>
      <c r="H136" s="14">
        <v>24095.82617</v>
      </c>
      <c r="I136" s="14">
        <v>1019.893677</v>
      </c>
      <c r="J136" s="14">
        <v>5333.404297</v>
      </c>
      <c r="K136" s="14">
        <v>25.147604000000001</v>
      </c>
      <c r="L136" s="14">
        <v>3802.56</v>
      </c>
      <c r="M136" s="7"/>
      <c r="N136" s="12">
        <f t="shared" si="36"/>
        <v>1.8654669886784759E-2</v>
      </c>
      <c r="O136" s="12">
        <f t="shared" si="23"/>
        <v>2.0432034682806046E-2</v>
      </c>
      <c r="P136" s="12">
        <f t="shared" si="24"/>
        <v>1.3916682040495865E-2</v>
      </c>
      <c r="Q136" s="12">
        <f t="shared" si="25"/>
        <v>-6.7425911528148016E-3</v>
      </c>
      <c r="R136" s="12">
        <f t="shared" si="26"/>
        <v>-5.2679132507837305E-3</v>
      </c>
      <c r="S136" s="12">
        <f t="shared" si="27"/>
        <v>-1.2776294360808986E-2</v>
      </c>
      <c r="T136" s="12">
        <f t="shared" si="28"/>
        <v>-6.9296157146493103E-3</v>
      </c>
      <c r="U136" s="12">
        <f t="shared" si="29"/>
        <v>1.9480328403471657E-2</v>
      </c>
      <c r="V136" s="12">
        <f t="shared" si="30"/>
        <v>-2.5669432082554677E-2</v>
      </c>
      <c r="W136" s="12">
        <f t="shared" si="31"/>
        <v>-4.5721552081874452E-3</v>
      </c>
      <c r="X136" s="12">
        <f t="shared" si="32"/>
        <v>-5.9702139473470917E-3</v>
      </c>
      <c r="Y136" s="12">
        <f t="shared" si="37"/>
        <v>6.6844033602546024E-5</v>
      </c>
      <c r="Z136" s="12">
        <f t="shared" si="38"/>
        <v>3.6446069065347716E-5</v>
      </c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N136" s="1">
        <v>42718</v>
      </c>
      <c r="AO136" s="19">
        <f t="shared" si="33"/>
        <v>107.56637048723982</v>
      </c>
      <c r="AP136" s="19">
        <f t="shared" si="34"/>
        <v>101.77544228635918</v>
      </c>
      <c r="AQ136" s="19">
        <f t="shared" si="35"/>
        <v>5.7909282008806429</v>
      </c>
    </row>
    <row r="137" spans="1:43" s="9" customFormat="1">
      <c r="A137" s="1">
        <v>41988</v>
      </c>
      <c r="B137" s="14">
        <v>1426.502563</v>
      </c>
      <c r="C137" s="14">
        <v>64.790779000000001</v>
      </c>
      <c r="D137" s="14">
        <v>310.326324</v>
      </c>
      <c r="E137" s="14">
        <v>150.602768</v>
      </c>
      <c r="F137" s="14">
        <v>1350.6391599999999</v>
      </c>
      <c r="G137" s="14">
        <v>1088.7763669999999</v>
      </c>
      <c r="H137" s="14">
        <v>23610.453130000002</v>
      </c>
      <c r="I137" s="14">
        <v>1012.616394</v>
      </c>
      <c r="J137" s="14">
        <v>5239.1040039999998</v>
      </c>
      <c r="K137" s="14">
        <v>24.480843</v>
      </c>
      <c r="L137" s="14">
        <v>3752.89</v>
      </c>
      <c r="M137" s="7"/>
      <c r="N137" s="12">
        <f t="shared" si="36"/>
        <v>-1.027206113365401E-3</v>
      </c>
      <c r="O137" s="12">
        <f t="shared" si="23"/>
        <v>1.5460339870794136E-2</v>
      </c>
      <c r="P137" s="12">
        <f t="shared" si="24"/>
        <v>5.5829921050128866E-3</v>
      </c>
      <c r="Q137" s="12">
        <f t="shared" si="25"/>
        <v>-1.7846761437000914E-2</v>
      </c>
      <c r="R137" s="12">
        <f t="shared" si="26"/>
        <v>-6.9524532098329218E-3</v>
      </c>
      <c r="S137" s="12">
        <f t="shared" si="27"/>
        <v>4.5716886668093855E-3</v>
      </c>
      <c r="T137" s="12">
        <f t="shared" si="28"/>
        <v>-2.0349094326382704E-2</v>
      </c>
      <c r="U137" s="12">
        <f t="shared" si="29"/>
        <v>-7.1609131991628083E-3</v>
      </c>
      <c r="V137" s="12">
        <f t="shared" si="30"/>
        <v>-1.7839247061485177E-2</v>
      </c>
      <c r="W137" s="12">
        <f t="shared" si="31"/>
        <v>-2.6871730292044756E-2</v>
      </c>
      <c r="X137" s="12">
        <f t="shared" si="32"/>
        <v>-1.3148314281608824E-2</v>
      </c>
      <c r="Y137" s="12">
        <f t="shared" si="37"/>
        <v>-9.4487713179734426E-3</v>
      </c>
      <c r="Z137" s="12">
        <f t="shared" si="38"/>
        <v>1.3686618139784063E-5</v>
      </c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N137" s="1">
        <v>42719</v>
      </c>
      <c r="AO137" s="19">
        <f t="shared" si="33"/>
        <v>107.25401051895213</v>
      </c>
      <c r="AP137" s="19">
        <f t="shared" si="34"/>
        <v>101.66106796615357</v>
      </c>
      <c r="AQ137" s="19">
        <f t="shared" si="35"/>
        <v>5.5929425527985615</v>
      </c>
    </row>
    <row r="138" spans="1:43" s="9" customFormat="1">
      <c r="A138" s="1">
        <v>41989</v>
      </c>
      <c r="B138" s="14">
        <v>1439.307251</v>
      </c>
      <c r="C138" s="14">
        <v>64.771659999999997</v>
      </c>
      <c r="D138" s="14">
        <v>307.69030800000002</v>
      </c>
      <c r="E138" s="14">
        <v>150.64082300000001</v>
      </c>
      <c r="F138" s="14">
        <v>1326.9422609999999</v>
      </c>
      <c r="G138" s="14">
        <v>1095.648193</v>
      </c>
      <c r="H138" s="14">
        <v>23717.183590000001</v>
      </c>
      <c r="I138" s="14">
        <v>1037.6827390000001</v>
      </c>
      <c r="J138" s="14">
        <v>5238.8828130000002</v>
      </c>
      <c r="K138" s="14">
        <v>24.736021000000001</v>
      </c>
      <c r="L138" s="14">
        <v>3751.51</v>
      </c>
      <c r="M138" s="7"/>
      <c r="N138" s="12">
        <f t="shared" si="36"/>
        <v>8.9362337644008569E-3</v>
      </c>
      <c r="O138" s="12">
        <f t="shared" si="23"/>
        <v>-2.9513183429315747E-4</v>
      </c>
      <c r="P138" s="12">
        <f t="shared" si="24"/>
        <v>-8.5306182683414743E-3</v>
      </c>
      <c r="Q138" s="12">
        <f t="shared" si="25"/>
        <v>2.5265267935575873E-4</v>
      </c>
      <c r="R138" s="12">
        <f t="shared" si="26"/>
        <v>-1.7700688782685325E-2</v>
      </c>
      <c r="S138" s="12">
        <f t="shared" si="27"/>
        <v>6.2916786364525818E-3</v>
      </c>
      <c r="T138" s="12">
        <f t="shared" si="28"/>
        <v>4.5102882091289792E-3</v>
      </c>
      <c r="U138" s="12">
        <f t="shared" si="29"/>
        <v>2.4452621160312139E-2</v>
      </c>
      <c r="V138" s="12">
        <f t="shared" si="30"/>
        <v>-4.2220133293907608E-5</v>
      </c>
      <c r="W138" s="12">
        <f t="shared" si="31"/>
        <v>1.0369628044002047E-2</v>
      </c>
      <c r="X138" s="12">
        <f t="shared" si="32"/>
        <v>-3.6778423739544766E-4</v>
      </c>
      <c r="Y138" s="12">
        <f t="shared" si="37"/>
        <v>3.9169293596209818E-3</v>
      </c>
      <c r="Z138" s="12">
        <f t="shared" si="38"/>
        <v>1.8358770608457467E-5</v>
      </c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N138" s="1">
        <v>42720</v>
      </c>
      <c r="AO138" s="19">
        <f t="shared" si="33"/>
        <v>107.00598182084644</v>
      </c>
      <c r="AP138" s="19">
        <f t="shared" si="34"/>
        <v>101.50214245740734</v>
      </c>
      <c r="AQ138" s="19">
        <f t="shared" si="35"/>
        <v>5.5038393634390985</v>
      </c>
    </row>
    <row r="139" spans="1:43" s="9" customFormat="1">
      <c r="A139" s="1">
        <v>41990</v>
      </c>
      <c r="B139" s="14">
        <v>1459.6381839999999</v>
      </c>
      <c r="C139" s="14">
        <v>64.752548000000004</v>
      </c>
      <c r="D139" s="14">
        <v>308.94415300000003</v>
      </c>
      <c r="E139" s="14">
        <v>151.43060299999999</v>
      </c>
      <c r="F139" s="14">
        <v>1341.5896</v>
      </c>
      <c r="G139" s="14">
        <v>1123.048706</v>
      </c>
      <c r="H139" s="14">
        <v>23582.015630000002</v>
      </c>
      <c r="I139" s="14">
        <v>1039.7489009999999</v>
      </c>
      <c r="J139" s="14">
        <v>5423.4155270000001</v>
      </c>
      <c r="K139" s="14">
        <v>24.908888000000001</v>
      </c>
      <c r="L139" s="14">
        <v>3779.19</v>
      </c>
      <c r="M139" s="7"/>
      <c r="N139" s="12">
        <f t="shared" si="36"/>
        <v>1.402666369048898E-2</v>
      </c>
      <c r="O139" s="12">
        <f t="shared" si="23"/>
        <v>-2.9511085894772042E-4</v>
      </c>
      <c r="P139" s="12">
        <f t="shared" si="24"/>
        <v>4.0667423160704961E-3</v>
      </c>
      <c r="Q139" s="12">
        <f t="shared" si="25"/>
        <v>5.2291063082218368E-3</v>
      </c>
      <c r="R139" s="12">
        <f t="shared" si="26"/>
        <v>1.0977936082291379E-2</v>
      </c>
      <c r="S139" s="12">
        <f t="shared" si="27"/>
        <v>2.4700900933989182E-2</v>
      </c>
      <c r="T139" s="12">
        <f t="shared" si="28"/>
        <v>-5.7154594658647565E-3</v>
      </c>
      <c r="U139" s="12">
        <f t="shared" si="29"/>
        <v>1.9891510666206666E-3</v>
      </c>
      <c r="V139" s="12">
        <f t="shared" si="30"/>
        <v>3.4617516034504629E-2</v>
      </c>
      <c r="W139" s="12">
        <f t="shared" si="31"/>
        <v>6.9641662013973224E-3</v>
      </c>
      <c r="X139" s="12">
        <f t="shared" si="32"/>
        <v>7.3512753542264043E-3</v>
      </c>
      <c r="Y139" s="12">
        <f t="shared" si="37"/>
        <v>1.0559944910258384E-2</v>
      </c>
      <c r="Z139" s="12">
        <f t="shared" si="38"/>
        <v>1.0295560319806463E-5</v>
      </c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N139" s="1">
        <v>42723</v>
      </c>
      <c r="AO139" s="19">
        <f t="shared" si="33"/>
        <v>106.76484348857866</v>
      </c>
      <c r="AP139" s="19">
        <f t="shared" si="34"/>
        <v>101.36888274614371</v>
      </c>
      <c r="AQ139" s="19">
        <f t="shared" si="35"/>
        <v>5.3959607424349514</v>
      </c>
    </row>
    <row r="140" spans="1:43" s="9" customFormat="1">
      <c r="A140" s="1">
        <v>41991</v>
      </c>
      <c r="B140" s="14">
        <v>1485.7364500000001</v>
      </c>
      <c r="C140" s="14">
        <v>64.504051000000004</v>
      </c>
      <c r="D140" s="14">
        <v>313.900238</v>
      </c>
      <c r="E140" s="14">
        <v>153.41935699999999</v>
      </c>
      <c r="F140" s="14">
        <v>1340.656616</v>
      </c>
      <c r="G140" s="14">
        <v>1125.522095</v>
      </c>
      <c r="H140" s="14">
        <v>23488.716799999998</v>
      </c>
      <c r="I140" s="14">
        <v>1044.5104980000001</v>
      </c>
      <c r="J140" s="14">
        <v>5327.265625</v>
      </c>
      <c r="K140" s="14">
        <v>25.015896000000001</v>
      </c>
      <c r="L140" s="14">
        <v>3808.53</v>
      </c>
      <c r="M140" s="7"/>
      <c r="N140" s="12">
        <f t="shared" si="36"/>
        <v>1.7721989420052112E-2</v>
      </c>
      <c r="O140" s="12">
        <f t="shared" si="23"/>
        <v>-3.8450231257040591E-3</v>
      </c>
      <c r="P140" s="12">
        <f t="shared" si="24"/>
        <v>1.5914696115426962E-2</v>
      </c>
      <c r="Q140" s="12">
        <f t="shared" si="25"/>
        <v>1.3047613414453417E-2</v>
      </c>
      <c r="R140" s="12">
        <f t="shared" si="26"/>
        <v>-6.9567367235865893E-4</v>
      </c>
      <c r="S140" s="12">
        <f t="shared" si="27"/>
        <v>2.1999663043471844E-3</v>
      </c>
      <c r="T140" s="12">
        <f t="shared" si="28"/>
        <v>-3.9642022702973756E-3</v>
      </c>
      <c r="U140" s="12">
        <f t="shared" si="29"/>
        <v>4.5691100504836888E-3</v>
      </c>
      <c r="V140" s="12">
        <f t="shared" si="30"/>
        <v>-1.7887697417795719E-2</v>
      </c>
      <c r="W140" s="12">
        <f t="shared" si="31"/>
        <v>4.2867752364761274E-3</v>
      </c>
      <c r="X140" s="12">
        <f t="shared" si="32"/>
        <v>7.7335869619102387E-3</v>
      </c>
      <c r="Y140" s="12">
        <f t="shared" si="37"/>
        <v>3.8242595455673625E-3</v>
      </c>
      <c r="Z140" s="12">
        <f t="shared" si="38"/>
        <v>1.5282840848170063E-5</v>
      </c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N140" s="1">
        <v>42724</v>
      </c>
      <c r="AO140" s="19">
        <f t="shared" si="33"/>
        <v>105.71244024296857</v>
      </c>
      <c r="AP140" s="19">
        <f t="shared" si="34"/>
        <v>100.84820914950336</v>
      </c>
      <c r="AQ140" s="19">
        <f t="shared" si="35"/>
        <v>4.8642310934652073</v>
      </c>
    </row>
    <row r="141" spans="1:43" s="9" customFormat="1">
      <c r="A141" s="1">
        <v>41992</v>
      </c>
      <c r="B141" s="14">
        <v>1491.0146480000001</v>
      </c>
      <c r="C141" s="14">
        <v>65.125298000000001</v>
      </c>
      <c r="D141" s="14">
        <v>311.93557700000002</v>
      </c>
      <c r="E141" s="14">
        <v>153.22903400000001</v>
      </c>
      <c r="F141" s="14">
        <v>1382.4532469999999</v>
      </c>
      <c r="G141" s="14">
        <v>1118.6503909999999</v>
      </c>
      <c r="H141" s="14">
        <v>23328.269530000001</v>
      </c>
      <c r="I141" s="14">
        <v>1033.2801509999999</v>
      </c>
      <c r="J141" s="14">
        <v>5371.4213870000003</v>
      </c>
      <c r="K141" s="14">
        <v>25.057058000000001</v>
      </c>
      <c r="L141" s="14">
        <v>3810.23</v>
      </c>
      <c r="M141" s="7"/>
      <c r="N141" s="12">
        <f t="shared" si="36"/>
        <v>3.5462847633826225E-3</v>
      </c>
      <c r="O141" s="12">
        <f t="shared" si="23"/>
        <v>9.5850478477505618E-3</v>
      </c>
      <c r="P141" s="12">
        <f t="shared" si="24"/>
        <v>-6.2785395364971961E-3</v>
      </c>
      <c r="Q141" s="12">
        <f t="shared" si="25"/>
        <v>-1.2413110912966807E-3</v>
      </c>
      <c r="R141" s="12">
        <f t="shared" si="26"/>
        <v>3.0700130234529322E-2</v>
      </c>
      <c r="S141" s="12">
        <f t="shared" si="27"/>
        <v>-6.1240617816114935E-3</v>
      </c>
      <c r="T141" s="12">
        <f t="shared" si="28"/>
        <v>-6.8542599915073932E-3</v>
      </c>
      <c r="U141" s="12">
        <f t="shared" si="29"/>
        <v>-1.0809997981619621E-2</v>
      </c>
      <c r="V141" s="12">
        <f t="shared" si="30"/>
        <v>8.254473220464003E-3</v>
      </c>
      <c r="W141" s="12">
        <f t="shared" si="31"/>
        <v>1.6440815243994329E-3</v>
      </c>
      <c r="X141" s="12">
        <f t="shared" si="32"/>
        <v>4.46266853979723E-4</v>
      </c>
      <c r="Y141" s="12">
        <f t="shared" si="37"/>
        <v>1.8601368682251156E-3</v>
      </c>
      <c r="Z141" s="12">
        <f t="shared" si="38"/>
        <v>1.999028417182267E-6</v>
      </c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N141" s="1">
        <v>42725</v>
      </c>
      <c r="AO141" s="19">
        <f t="shared" si="33"/>
        <v>104.83347103142501</v>
      </c>
      <c r="AP141" s="19">
        <f t="shared" si="34"/>
        <v>100.26536129208246</v>
      </c>
      <c r="AQ141" s="19">
        <f t="shared" si="35"/>
        <v>4.568109739342546</v>
      </c>
    </row>
    <row r="142" spans="1:43" s="9" customFormat="1">
      <c r="A142" s="1">
        <v>41995</v>
      </c>
      <c r="B142" s="14">
        <v>1499.225342</v>
      </c>
      <c r="C142" s="14">
        <v>62.133774000000003</v>
      </c>
      <c r="D142" s="14">
        <v>314.90728799999999</v>
      </c>
      <c r="E142" s="14">
        <v>153.06727599999999</v>
      </c>
      <c r="F142" s="14">
        <v>1381.5200199999999</v>
      </c>
      <c r="G142" s="14">
        <v>1118.7467039999999</v>
      </c>
      <c r="H142" s="14">
        <v>23182.042969999999</v>
      </c>
      <c r="I142" s="14">
        <v>1018.995239</v>
      </c>
      <c r="J142" s="14">
        <v>5311.8818359999996</v>
      </c>
      <c r="K142" s="14">
        <v>25.007666</v>
      </c>
      <c r="L142" s="14">
        <v>3798.47</v>
      </c>
      <c r="M142" s="7"/>
      <c r="N142" s="12">
        <f t="shared" si="36"/>
        <v>5.4916760277678419E-3</v>
      </c>
      <c r="O142" s="12">
        <f t="shared" si="23"/>
        <v>-4.7023370045891702E-2</v>
      </c>
      <c r="P142" s="12">
        <f t="shared" si="24"/>
        <v>9.4815891799835978E-3</v>
      </c>
      <c r="Q142" s="12">
        <f t="shared" si="25"/>
        <v>-1.0562191561374241E-3</v>
      </c>
      <c r="R142" s="12">
        <f t="shared" si="26"/>
        <v>-6.7527934991619735E-4</v>
      </c>
      <c r="S142" s="12">
        <f t="shared" si="27"/>
        <v>8.6093792000248537E-5</v>
      </c>
      <c r="T142" s="12">
        <f t="shared" si="28"/>
        <v>-6.2879406279729277E-3</v>
      </c>
      <c r="U142" s="12">
        <f t="shared" si="29"/>
        <v>-1.3921272722338687E-2</v>
      </c>
      <c r="V142" s="12">
        <f t="shared" si="30"/>
        <v>-1.1146396615245977E-2</v>
      </c>
      <c r="W142" s="12">
        <f t="shared" si="31"/>
        <v>-1.9731264682305181E-3</v>
      </c>
      <c r="X142" s="12">
        <f t="shared" si="32"/>
        <v>-3.0912006951016543E-3</v>
      </c>
      <c r="Y142" s="12">
        <f t="shared" si="37"/>
        <v>-4.6806019341636453E-3</v>
      </c>
      <c r="Z142" s="12">
        <f t="shared" si="38"/>
        <v>2.526196298731792E-6</v>
      </c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N142" s="1">
        <v>42726</v>
      </c>
      <c r="AO142" s="19">
        <f t="shared" si="33"/>
        <v>102.89525995587617</v>
      </c>
      <c r="AP142" s="19">
        <f t="shared" si="34"/>
        <v>98.576259076460218</v>
      </c>
      <c r="AQ142" s="19">
        <f t="shared" si="35"/>
        <v>4.3190008794159525</v>
      </c>
    </row>
    <row r="143" spans="1:43" s="9" customFormat="1">
      <c r="A143" s="1">
        <v>41996</v>
      </c>
      <c r="B143" s="14">
        <v>1483.054932</v>
      </c>
      <c r="C143" s="14">
        <v>61.722800999999997</v>
      </c>
      <c r="D143" s="14">
        <v>311.797394</v>
      </c>
      <c r="E143" s="14">
        <v>153.40986599999999</v>
      </c>
      <c r="F143" s="14">
        <v>1408.1091309999999</v>
      </c>
      <c r="G143" s="14">
        <v>1124.954346</v>
      </c>
      <c r="H143" s="14">
        <v>23110.074219999999</v>
      </c>
      <c r="I143" s="14">
        <v>1029.7763669999999</v>
      </c>
      <c r="J143" s="14">
        <v>5336.0673829999996</v>
      </c>
      <c r="K143" s="14">
        <v>25.49333</v>
      </c>
      <c r="L143" s="14">
        <v>3820.58</v>
      </c>
      <c r="M143" s="7"/>
      <c r="N143" s="12">
        <f t="shared" si="36"/>
        <v>-1.0844432438490724E-2</v>
      </c>
      <c r="O143" s="12">
        <f t="shared" si="23"/>
        <v>-6.6362969956952405E-3</v>
      </c>
      <c r="P143" s="12">
        <f t="shared" si="24"/>
        <v>-9.9246730273523896E-3</v>
      </c>
      <c r="Q143" s="12">
        <f t="shared" si="25"/>
        <v>2.2356652144348119E-3</v>
      </c>
      <c r="R143" s="12">
        <f t="shared" si="26"/>
        <v>1.9063405773689788E-2</v>
      </c>
      <c r="S143" s="12">
        <f t="shared" si="27"/>
        <v>5.5334090422688234E-3</v>
      </c>
      <c r="T143" s="12">
        <f t="shared" si="28"/>
        <v>-3.1093331802969555E-3</v>
      </c>
      <c r="U143" s="12">
        <f t="shared" si="29"/>
        <v>1.052457724823702E-2</v>
      </c>
      <c r="V143" s="12">
        <f t="shared" si="30"/>
        <v>4.542769334291508E-3</v>
      </c>
      <c r="W143" s="12">
        <f t="shared" si="31"/>
        <v>1.923443145812484E-2</v>
      </c>
      <c r="X143" s="12">
        <f t="shared" si="32"/>
        <v>5.8038894783006461E-3</v>
      </c>
      <c r="Y143" s="12">
        <f t="shared" si="37"/>
        <v>5.4322222691345051E-3</v>
      </c>
      <c r="Z143" s="12">
        <f t="shared" si="38"/>
        <v>1.38136514369348E-7</v>
      </c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N143" s="1">
        <v>42727</v>
      </c>
      <c r="AO143" s="19">
        <f t="shared" si="33"/>
        <v>103.03465894197774</v>
      </c>
      <c r="AP143" s="19">
        <f t="shared" si="34"/>
        <v>97.346064382989411</v>
      </c>
      <c r="AQ143" s="19">
        <f t="shared" si="35"/>
        <v>5.6885945589883278</v>
      </c>
    </row>
    <row r="144" spans="1:43" s="9" customFormat="1">
      <c r="A144" s="1">
        <v>41997</v>
      </c>
      <c r="B144" s="14">
        <v>1463.6507570000001</v>
      </c>
      <c r="C144" s="14">
        <v>60.346508</v>
      </c>
      <c r="D144" s="14">
        <v>311.98498499999999</v>
      </c>
      <c r="E144" s="14">
        <v>152.17280600000001</v>
      </c>
      <c r="F144" s="14">
        <v>1404.0976559999999</v>
      </c>
      <c r="G144" s="14">
        <v>1124.954346</v>
      </c>
      <c r="H144" s="14">
        <v>22929.087889999999</v>
      </c>
      <c r="I144" s="14">
        <v>1026.8941649999999</v>
      </c>
      <c r="J144" s="14">
        <v>5325.1943359999996</v>
      </c>
      <c r="K144" s="14">
        <v>25.271080000000001</v>
      </c>
      <c r="L144" s="14">
        <v>3812.14</v>
      </c>
      <c r="M144" s="7"/>
      <c r="N144" s="12">
        <f t="shared" si="36"/>
        <v>-1.3170270483779127E-2</v>
      </c>
      <c r="O144" s="12">
        <f t="shared" si="23"/>
        <v>-2.2550325436701876E-2</v>
      </c>
      <c r="P144" s="12">
        <f t="shared" si="24"/>
        <v>6.0146298443348675E-4</v>
      </c>
      <c r="Q144" s="12">
        <f t="shared" si="25"/>
        <v>-8.0964457152445136E-3</v>
      </c>
      <c r="R144" s="12">
        <f t="shared" si="26"/>
        <v>-2.8529038044759615E-3</v>
      </c>
      <c r="S144" s="12">
        <f t="shared" si="27"/>
        <v>0</v>
      </c>
      <c r="T144" s="12">
        <f t="shared" si="28"/>
        <v>-7.8623178192579416E-3</v>
      </c>
      <c r="U144" s="12">
        <f t="shared" si="29"/>
        <v>-2.802786194427506E-3</v>
      </c>
      <c r="V144" s="12">
        <f t="shared" si="30"/>
        <v>-2.0397305790550223E-3</v>
      </c>
      <c r="W144" s="12">
        <f t="shared" si="31"/>
        <v>-8.7561904100372529E-3</v>
      </c>
      <c r="X144" s="12">
        <f t="shared" si="32"/>
        <v>-2.2115323082506195E-3</v>
      </c>
      <c r="Y144" s="12">
        <f t="shared" si="37"/>
        <v>-6.2735720067538629E-3</v>
      </c>
      <c r="Z144" s="12">
        <f t="shared" si="38"/>
        <v>1.6500166512216316E-5</v>
      </c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N144" s="1">
        <v>42730</v>
      </c>
      <c r="AO144" s="19">
        <f t="shared" si="33"/>
        <v>102.87161809786635</v>
      </c>
      <c r="AP144" s="19">
        <f t="shared" si="34"/>
        <v>97.18341440591287</v>
      </c>
      <c r="AQ144" s="19">
        <f t="shared" si="35"/>
        <v>5.6882036919534755</v>
      </c>
    </row>
    <row r="145" spans="1:43" s="9" customFormat="1">
      <c r="A145" s="1">
        <v>41999</v>
      </c>
      <c r="B145" s="14">
        <v>1499.3232419999999</v>
      </c>
      <c r="C145" s="14">
        <v>60.059784000000001</v>
      </c>
      <c r="D145" s="14">
        <v>320.86047400000001</v>
      </c>
      <c r="E145" s="14">
        <v>152.24894699999999</v>
      </c>
      <c r="F145" s="14">
        <v>1383.852539</v>
      </c>
      <c r="G145" s="14">
        <v>1111.307129</v>
      </c>
      <c r="H145" s="14">
        <v>23318.791020000001</v>
      </c>
      <c r="I145" s="14">
        <v>1026.8941649999999</v>
      </c>
      <c r="J145" s="14">
        <v>5325.9350590000004</v>
      </c>
      <c r="K145" s="14">
        <v>24.892423999999998</v>
      </c>
      <c r="L145" s="14">
        <v>3818.48</v>
      </c>
      <c r="M145" s="7"/>
      <c r="N145" s="12">
        <f t="shared" si="36"/>
        <v>2.4080001180605333E-2</v>
      </c>
      <c r="O145" s="12">
        <f t="shared" si="23"/>
        <v>-4.762617255391244E-3</v>
      </c>
      <c r="P145" s="12">
        <f t="shared" si="24"/>
        <v>2.8051306550211701E-2</v>
      </c>
      <c r="Q145" s="12">
        <f t="shared" si="25"/>
        <v>5.0023364518051307E-4</v>
      </c>
      <c r="R145" s="12">
        <f t="shared" si="26"/>
        <v>-1.4523554186670605E-2</v>
      </c>
      <c r="S145" s="12">
        <f t="shared" si="27"/>
        <v>-1.2205537301269432E-2</v>
      </c>
      <c r="T145" s="12">
        <f t="shared" si="28"/>
        <v>1.6853199026635284E-2</v>
      </c>
      <c r="U145" s="12">
        <f t="shared" si="29"/>
        <v>0</v>
      </c>
      <c r="V145" s="12">
        <f t="shared" si="30"/>
        <v>1.3908816121280016E-4</v>
      </c>
      <c r="W145" s="12">
        <f t="shared" si="31"/>
        <v>-1.5097158764863292E-2</v>
      </c>
      <c r="X145" s="12">
        <f t="shared" si="32"/>
        <v>1.6617264282340321E-3</v>
      </c>
      <c r="Y145" s="12">
        <f t="shared" si="37"/>
        <v>-7.8227754210788598E-5</v>
      </c>
      <c r="Z145" s="12">
        <f t="shared" si="38"/>
        <v>3.0274405570072244E-6</v>
      </c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N145" s="1">
        <v>42731</v>
      </c>
      <c r="AO145" s="19">
        <f t="shared" si="33"/>
        <v>104.30990341141512</v>
      </c>
      <c r="AP145" s="19">
        <f t="shared" si="34"/>
        <v>97.489951447761541</v>
      </c>
      <c r="AQ145" s="19">
        <f t="shared" si="35"/>
        <v>6.8199519636535797</v>
      </c>
    </row>
    <row r="146" spans="1:43" s="9" customFormat="1">
      <c r="A146" s="1">
        <v>42002</v>
      </c>
      <c r="B146" s="14">
        <v>1496.481323</v>
      </c>
      <c r="C146" s="14">
        <v>59.830395000000003</v>
      </c>
      <c r="D146" s="14">
        <v>319.78436299999998</v>
      </c>
      <c r="E146" s="14">
        <v>153.20051599999999</v>
      </c>
      <c r="F146" s="14">
        <v>1407.6429439999999</v>
      </c>
      <c r="G146" s="14">
        <v>1111.210693</v>
      </c>
      <c r="H146" s="14">
        <v>23894.21875</v>
      </c>
      <c r="I146" s="14">
        <v>1053.827393</v>
      </c>
      <c r="J146" s="14">
        <v>5441.6098629999997</v>
      </c>
      <c r="K146" s="14">
        <v>25.139372000000002</v>
      </c>
      <c r="L146" s="14">
        <v>3854.41</v>
      </c>
      <c r="M146" s="7"/>
      <c r="N146" s="12">
        <f t="shared" si="36"/>
        <v>-1.8972665211127995E-3</v>
      </c>
      <c r="O146" s="12">
        <f t="shared" si="23"/>
        <v>-3.826656725862806E-3</v>
      </c>
      <c r="P146" s="12">
        <f t="shared" si="24"/>
        <v>-3.3594651823684496E-3</v>
      </c>
      <c r="Q146" s="12">
        <f t="shared" si="25"/>
        <v>6.2306351371014266E-3</v>
      </c>
      <c r="R146" s="12">
        <f t="shared" si="26"/>
        <v>1.7045330113519212E-2</v>
      </c>
      <c r="S146" s="12">
        <f t="shared" si="27"/>
        <v>-8.6780856473639358E-5</v>
      </c>
      <c r="T146" s="12">
        <f t="shared" si="28"/>
        <v>2.437701928590047E-2</v>
      </c>
      <c r="U146" s="12">
        <f t="shared" si="29"/>
        <v>2.5889799895498639E-2</v>
      </c>
      <c r="V146" s="12">
        <f t="shared" si="30"/>
        <v>2.1486653673279708E-2</v>
      </c>
      <c r="W146" s="12">
        <f t="shared" si="31"/>
        <v>9.8717225917278016E-3</v>
      </c>
      <c r="X146" s="12">
        <f t="shared" si="32"/>
        <v>9.3655096388115342E-3</v>
      </c>
      <c r="Y146" s="12">
        <f t="shared" si="37"/>
        <v>9.0326847896541034E-3</v>
      </c>
      <c r="Z146" s="12">
        <f t="shared" si="38"/>
        <v>1.1077238021666656E-7</v>
      </c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N146" s="1">
        <v>42732</v>
      </c>
      <c r="AO146" s="19">
        <f t="shared" si="33"/>
        <v>105.05199725071576</v>
      </c>
      <c r="AP146" s="19">
        <f t="shared" si="34"/>
        <v>99.305522346477701</v>
      </c>
      <c r="AQ146" s="19">
        <f t="shared" si="35"/>
        <v>5.7464749042380561</v>
      </c>
    </row>
    <row r="147" spans="1:43" s="9" customFormat="1">
      <c r="A147" s="1">
        <v>42003</v>
      </c>
      <c r="B147" s="14">
        <v>1488.2490230000001</v>
      </c>
      <c r="C147" s="14">
        <v>59.782612</v>
      </c>
      <c r="D147" s="14">
        <v>318.44162</v>
      </c>
      <c r="E147" s="14">
        <v>153.742874</v>
      </c>
      <c r="F147" s="14">
        <v>1412.680664</v>
      </c>
      <c r="G147" s="14">
        <v>1109.2954099999999</v>
      </c>
      <c r="H147" s="14">
        <v>23670.57617</v>
      </c>
      <c r="I147" s="14">
        <v>1068.9605710000001</v>
      </c>
      <c r="J147" s="14">
        <v>5440.8696289999998</v>
      </c>
      <c r="K147" s="14">
        <v>24.966507</v>
      </c>
      <c r="L147" s="14">
        <v>3850.96</v>
      </c>
      <c r="M147" s="7"/>
      <c r="N147" s="12">
        <f t="shared" si="36"/>
        <v>-5.5162912029209383E-3</v>
      </c>
      <c r="O147" s="12">
        <f t="shared" si="23"/>
        <v>-7.9895997501015293E-4</v>
      </c>
      <c r="P147" s="12">
        <f t="shared" si="24"/>
        <v>-4.2077415112530764E-3</v>
      </c>
      <c r="Q147" s="12">
        <f t="shared" si="25"/>
        <v>3.5339321980145358E-3</v>
      </c>
      <c r="R147" s="12">
        <f t="shared" si="26"/>
        <v>3.5724449091419593E-3</v>
      </c>
      <c r="S147" s="12">
        <f t="shared" si="27"/>
        <v>-1.7250873324697053E-3</v>
      </c>
      <c r="T147" s="12">
        <f t="shared" si="28"/>
        <v>-9.4037713586376179E-3</v>
      </c>
      <c r="U147" s="12">
        <f t="shared" si="29"/>
        <v>1.4258074407628258E-2</v>
      </c>
      <c r="V147" s="12">
        <f t="shared" si="30"/>
        <v>-1.3604142359024325E-4</v>
      </c>
      <c r="W147" s="12">
        <f t="shared" si="31"/>
        <v>-6.9000160976936823E-3</v>
      </c>
      <c r="X147" s="12">
        <f t="shared" si="32"/>
        <v>-8.9547944629301862E-4</v>
      </c>
      <c r="Y147" s="12">
        <f t="shared" si="37"/>
        <v>-1.3046814864823837E-3</v>
      </c>
      <c r="Z147" s="12">
        <f t="shared" si="38"/>
        <v>1.6744630969513875E-7</v>
      </c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N147" s="1">
        <v>42733</v>
      </c>
      <c r="AO147" s="19">
        <f t="shared" si="33"/>
        <v>105.65879509580924</v>
      </c>
      <c r="AP147" s="19">
        <f t="shared" si="34"/>
        <v>100.09044150412763</v>
      </c>
      <c r="AQ147" s="19">
        <f t="shared" si="35"/>
        <v>5.568353591681614</v>
      </c>
    </row>
    <row r="148" spans="1:43" s="9" customFormat="1">
      <c r="A148" s="1">
        <v>42006</v>
      </c>
      <c r="B148" s="14">
        <v>1462.8666989999999</v>
      </c>
      <c r="C148" s="14">
        <v>59.534115</v>
      </c>
      <c r="D148" s="14">
        <v>312.01461799999998</v>
      </c>
      <c r="E148" s="14">
        <v>155.31527700000001</v>
      </c>
      <c r="F148" s="14">
        <v>1395.5145259999999</v>
      </c>
      <c r="G148" s="14">
        <v>1111.9710689999999</v>
      </c>
      <c r="H148" s="14">
        <v>23661.097659999999</v>
      </c>
      <c r="I148" s="14">
        <v>1046.2608640000001</v>
      </c>
      <c r="J148" s="14">
        <v>5436.1367190000001</v>
      </c>
      <c r="K148" s="14">
        <v>24.719559</v>
      </c>
      <c r="L148" s="14">
        <v>3851.23</v>
      </c>
      <c r="M148" s="7"/>
      <c r="N148" s="12">
        <f t="shared" si="36"/>
        <v>-1.7202273521177661E-2</v>
      </c>
      <c r="O148" s="12">
        <f t="shared" ref="O148:O211" si="39">LN(C148/C147)</f>
        <v>-4.1653398569390454E-3</v>
      </c>
      <c r="P148" s="12">
        <f t="shared" ref="P148:P211" si="40">LN(D148/D147)</f>
        <v>-2.0389122231989798E-2</v>
      </c>
      <c r="Q148" s="12">
        <f t="shared" ref="Q148:Q211" si="41">LN(E148/E147)</f>
        <v>1.0175538566536749E-2</v>
      </c>
      <c r="R148" s="12">
        <f t="shared" ref="R148:R211" si="42">LN(F148/F147)</f>
        <v>-1.2225896463885786E-2</v>
      </c>
      <c r="S148" s="12">
        <f t="shared" ref="S148:S211" si="43">LN(G148/G147)</f>
        <v>2.4091303942165576E-3</v>
      </c>
      <c r="T148" s="12">
        <f t="shared" ref="T148:T211" si="44">LN(H148/H147)</f>
        <v>-4.0051446989810722E-4</v>
      </c>
      <c r="U148" s="12">
        <f t="shared" ref="U148:U211" si="45">LN(I148/I147)</f>
        <v>-2.1464020839804022E-2</v>
      </c>
      <c r="V148" s="12">
        <f t="shared" ref="V148:V211" si="46">LN(J148/J147)</f>
        <v>-8.702597290616373E-4</v>
      </c>
      <c r="W148" s="12">
        <f t="shared" ref="W148:W211" si="47">LN(K148/K147)</f>
        <v>-9.9404140164897209E-3</v>
      </c>
      <c r="X148" s="12">
        <f t="shared" ref="X148:X211" si="48">LN(L148/L147)</f>
        <v>7.010992980203993E-5</v>
      </c>
      <c r="Y148" s="12">
        <f t="shared" si="37"/>
        <v>-8.2499360909901454E-3</v>
      </c>
      <c r="Z148" s="12">
        <f t="shared" si="38"/>
        <v>6.9223165788099867E-5</v>
      </c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N148" s="1">
        <v>42734</v>
      </c>
      <c r="AO148" s="19">
        <f t="shared" si="33"/>
        <v>105.59438335884441</v>
      </c>
      <c r="AP148" s="19">
        <f t="shared" si="34"/>
        <v>101.33736314210041</v>
      </c>
      <c r="AQ148" s="19">
        <f t="shared" si="35"/>
        <v>4.2570202167439959</v>
      </c>
    </row>
    <row r="149" spans="1:43" s="9" customFormat="1">
      <c r="A149" s="1">
        <v>42009</v>
      </c>
      <c r="B149" s="14">
        <v>1444.4423830000001</v>
      </c>
      <c r="C149" s="14">
        <v>58.989337999999996</v>
      </c>
      <c r="D149" s="14">
        <v>309.76364100000001</v>
      </c>
      <c r="E149" s="14">
        <v>153.40261799999999</v>
      </c>
      <c r="F149" s="14">
        <v>1345.881226</v>
      </c>
      <c r="G149" s="14">
        <v>1121.518433</v>
      </c>
      <c r="H149" s="14">
        <v>23076.894530000001</v>
      </c>
      <c r="I149" s="14">
        <v>1045.3602289999999</v>
      </c>
      <c r="J149" s="14">
        <v>5443.5317379999997</v>
      </c>
      <c r="K149" s="14">
        <v>24.629010999999998</v>
      </c>
      <c r="L149" s="14">
        <v>3797.99</v>
      </c>
      <c r="M149" s="7"/>
      <c r="N149" s="12">
        <f t="shared" si="36"/>
        <v>-1.2674650083790005E-2</v>
      </c>
      <c r="O149" s="12">
        <f t="shared" si="39"/>
        <v>-9.1927938763525091E-3</v>
      </c>
      <c r="P149" s="12">
        <f t="shared" si="40"/>
        <v>-7.2404809955427521E-3</v>
      </c>
      <c r="Q149" s="12">
        <f t="shared" si="41"/>
        <v>-1.2391140931230032E-2</v>
      </c>
      <c r="R149" s="12">
        <f t="shared" si="42"/>
        <v>-3.6214197982548685E-2</v>
      </c>
      <c r="S149" s="12">
        <f t="shared" si="43"/>
        <v>8.5493324626298457E-3</v>
      </c>
      <c r="T149" s="12">
        <f t="shared" si="44"/>
        <v>-2.5000370382019649E-2</v>
      </c>
      <c r="U149" s="12">
        <f t="shared" si="45"/>
        <v>-8.6118375711198992E-4</v>
      </c>
      <c r="V149" s="12">
        <f t="shared" si="46"/>
        <v>1.3594201271986271E-3</v>
      </c>
      <c r="W149" s="12">
        <f t="shared" si="47"/>
        <v>-3.6697355816861033E-3</v>
      </c>
      <c r="X149" s="12">
        <f t="shared" si="48"/>
        <v>-1.3920598374229603E-2</v>
      </c>
      <c r="Y149" s="12">
        <f t="shared" si="37"/>
        <v>-7.6514914416142728E-3</v>
      </c>
      <c r="Z149" s="12">
        <f t="shared" si="38"/>
        <v>3.9301701732565599E-5</v>
      </c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N149" s="1">
        <v>42738</v>
      </c>
      <c r="AO149" s="19">
        <f t="shared" si="33"/>
        <v>106.08901673283857</v>
      </c>
      <c r="AP149" s="19">
        <f t="shared" si="34"/>
        <v>100.81957270085621</v>
      </c>
      <c r="AQ149" s="19">
        <f t="shared" si="35"/>
        <v>5.2694440319823599</v>
      </c>
    </row>
    <row r="150" spans="1:43" s="9" customFormat="1">
      <c r="A150" s="1">
        <v>42010</v>
      </c>
      <c r="B150" s="14">
        <v>1431.3104249999999</v>
      </c>
      <c r="C150" s="14">
        <v>59.142254000000001</v>
      </c>
      <c r="D150" s="14">
        <v>312.08364899999998</v>
      </c>
      <c r="E150" s="14">
        <v>151.842072</v>
      </c>
      <c r="F150" s="14">
        <v>1344.94812</v>
      </c>
      <c r="G150" s="14">
        <v>1112.731323</v>
      </c>
      <c r="H150" s="14">
        <v>22519.63867</v>
      </c>
      <c r="I150" s="14">
        <v>1046.8911129999999</v>
      </c>
      <c r="J150" s="14">
        <v>5399.1557620000003</v>
      </c>
      <c r="K150" s="14">
        <v>24.587852000000002</v>
      </c>
      <c r="L150" s="14">
        <v>3776.64</v>
      </c>
      <c r="M150" s="7"/>
      <c r="N150" s="12">
        <f t="shared" si="36"/>
        <v>-9.1329472005979295E-3</v>
      </c>
      <c r="O150" s="12">
        <f t="shared" si="39"/>
        <v>2.588910939411387E-3</v>
      </c>
      <c r="P150" s="12">
        <f t="shared" si="40"/>
        <v>7.4616993642889172E-3</v>
      </c>
      <c r="Q150" s="12">
        <f t="shared" si="41"/>
        <v>-1.022497456874333E-2</v>
      </c>
      <c r="R150" s="12">
        <f t="shared" si="42"/>
        <v>-6.9354531069713767E-4</v>
      </c>
      <c r="S150" s="12">
        <f t="shared" si="43"/>
        <v>-7.8658666360739305E-3</v>
      </c>
      <c r="T150" s="12">
        <f t="shared" si="44"/>
        <v>-2.4444121866819327E-2</v>
      </c>
      <c r="U150" s="12">
        <f t="shared" si="45"/>
        <v>1.4633846732151989E-3</v>
      </c>
      <c r="V150" s="12">
        <f t="shared" si="46"/>
        <v>-8.1854657846461912E-3</v>
      </c>
      <c r="W150" s="12">
        <f t="shared" si="47"/>
        <v>-1.6725572125557569E-3</v>
      </c>
      <c r="X150" s="12">
        <f t="shared" si="48"/>
        <v>-5.6372539752973646E-3</v>
      </c>
      <c r="Y150" s="12">
        <f t="shared" si="37"/>
        <v>-3.8987344252713299E-3</v>
      </c>
      <c r="Z150" s="12">
        <f t="shared" si="38"/>
        <v>3.0224502258227261E-6</v>
      </c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N150" s="1">
        <v>42739</v>
      </c>
      <c r="AO150" s="19">
        <f t="shared" si="33"/>
        <v>105.96958367038248</v>
      </c>
      <c r="AP150" s="19">
        <f t="shared" si="34"/>
        <v>100.8862285580888</v>
      </c>
      <c r="AQ150" s="19">
        <f t="shared" si="35"/>
        <v>5.083355112293674</v>
      </c>
    </row>
    <row r="151" spans="1:43" s="9" customFormat="1">
      <c r="A151" s="1">
        <v>42011</v>
      </c>
      <c r="B151" s="14">
        <v>1444.5405270000001</v>
      </c>
      <c r="C151" s="14">
        <v>61.608108999999999</v>
      </c>
      <c r="D151" s="14">
        <v>313.91009500000001</v>
      </c>
      <c r="E151" s="14">
        <v>152.65089399999999</v>
      </c>
      <c r="F151" s="14">
        <v>1331.2338870000001</v>
      </c>
      <c r="G151" s="14">
        <v>1121.325928</v>
      </c>
      <c r="H151" s="14">
        <v>22276.95117</v>
      </c>
      <c r="I151" s="14">
        <v>1040.9461670000001</v>
      </c>
      <c r="J151" s="14">
        <v>5406.9951170000004</v>
      </c>
      <c r="K151" s="14">
        <v>25.032360000000001</v>
      </c>
      <c r="L151" s="14">
        <v>3776.65</v>
      </c>
      <c r="M151" s="7"/>
      <c r="N151" s="12">
        <f t="shared" si="36"/>
        <v>9.200890835500063E-3</v>
      </c>
      <c r="O151" s="12">
        <f t="shared" si="39"/>
        <v>4.0847874835762854E-2</v>
      </c>
      <c r="P151" s="12">
        <f t="shared" si="40"/>
        <v>5.8353656095473305E-3</v>
      </c>
      <c r="Q151" s="12">
        <f t="shared" si="41"/>
        <v>5.3125949866828009E-3</v>
      </c>
      <c r="R151" s="12">
        <f t="shared" si="42"/>
        <v>-1.0249193078781964E-2</v>
      </c>
      <c r="S151" s="12">
        <f t="shared" si="43"/>
        <v>7.694205147813802E-3</v>
      </c>
      <c r="T151" s="12">
        <f t="shared" si="44"/>
        <v>-1.0835194160263045E-2</v>
      </c>
      <c r="U151" s="12">
        <f t="shared" si="45"/>
        <v>-5.694851915730474E-3</v>
      </c>
      <c r="V151" s="12">
        <f t="shared" si="46"/>
        <v>1.4509063334423652E-3</v>
      </c>
      <c r="W151" s="12">
        <f t="shared" si="47"/>
        <v>1.7916888024438051E-2</v>
      </c>
      <c r="X151" s="12">
        <f t="shared" si="48"/>
        <v>2.647852789991457E-6</v>
      </c>
      <c r="Y151" s="12">
        <f t="shared" si="37"/>
        <v>7.5243443093311359E-3</v>
      </c>
      <c r="Z151" s="12">
        <f t="shared" si="38"/>
        <v>5.657591758434361E-5</v>
      </c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N151" s="1">
        <v>42740</v>
      </c>
      <c r="AO151" s="19">
        <f t="shared" si="33"/>
        <v>106.16004135326298</v>
      </c>
      <c r="AP151" s="19">
        <f t="shared" si="34"/>
        <v>100.1615482827919</v>
      </c>
      <c r="AQ151" s="19">
        <f t="shared" si="35"/>
        <v>5.9984930704710848</v>
      </c>
    </row>
    <row r="152" spans="1:43" s="9" customFormat="1">
      <c r="A152" s="1">
        <v>42012</v>
      </c>
      <c r="B152" s="14">
        <v>1454.2426760000001</v>
      </c>
      <c r="C152" s="14">
        <v>60.174472999999999</v>
      </c>
      <c r="D152" s="14">
        <v>321.45288099999999</v>
      </c>
      <c r="E152" s="14">
        <v>155.98135400000001</v>
      </c>
      <c r="F152" s="14">
        <v>1315.1868899999999</v>
      </c>
      <c r="G152" s="14">
        <v>1107.6785890000001</v>
      </c>
      <c r="H152" s="14">
        <v>21973.353520000001</v>
      </c>
      <c r="I152" s="14">
        <v>1041.0363769999999</v>
      </c>
      <c r="J152" s="14">
        <v>5410.2509769999997</v>
      </c>
      <c r="K152" s="14">
        <v>25.345162999999999</v>
      </c>
      <c r="L152" s="14">
        <v>3785.57</v>
      </c>
      <c r="M152" s="7"/>
      <c r="N152" s="12">
        <f t="shared" si="36"/>
        <v>6.6939709177039376E-3</v>
      </c>
      <c r="O152" s="12">
        <f t="shared" si="39"/>
        <v>-2.3545275645124354E-2</v>
      </c>
      <c r="P152" s="12">
        <f t="shared" si="40"/>
        <v>2.374434980681157E-2</v>
      </c>
      <c r="Q152" s="12">
        <f t="shared" si="41"/>
        <v>2.1582898766459167E-2</v>
      </c>
      <c r="R152" s="12">
        <f t="shared" si="42"/>
        <v>-1.2127469535973108E-2</v>
      </c>
      <c r="S152" s="12">
        <f t="shared" si="43"/>
        <v>-1.224538526481005E-2</v>
      </c>
      <c r="T152" s="12">
        <f t="shared" si="44"/>
        <v>-1.3722048511478591E-2</v>
      </c>
      <c r="U152" s="12">
        <f t="shared" si="45"/>
        <v>8.6657787132912609E-5</v>
      </c>
      <c r="V152" s="12">
        <f t="shared" si="46"/>
        <v>6.019757838597482E-4</v>
      </c>
      <c r="W152" s="12">
        <f t="shared" si="47"/>
        <v>1.2418515297669517E-2</v>
      </c>
      <c r="X152" s="12">
        <f t="shared" si="48"/>
        <v>2.3590967035870894E-3</v>
      </c>
      <c r="Y152" s="12">
        <f t="shared" si="37"/>
        <v>3.2525357554495909E-3</v>
      </c>
      <c r="Z152" s="12">
        <f t="shared" si="38"/>
        <v>7.9823333939296565E-7</v>
      </c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N152" s="1">
        <v>42741</v>
      </c>
      <c r="AO152" s="19">
        <f t="shared" si="33"/>
        <v>105.91466403551172</v>
      </c>
      <c r="AP152" s="19">
        <f t="shared" si="34"/>
        <v>100.60937095307609</v>
      </c>
      <c r="AQ152" s="19">
        <f t="shared" si="35"/>
        <v>5.3052930824356253</v>
      </c>
    </row>
    <row r="153" spans="1:43" s="9" customFormat="1">
      <c r="A153" s="1">
        <v>42013</v>
      </c>
      <c r="B153" s="14">
        <v>1449.244751</v>
      </c>
      <c r="C153" s="14">
        <v>60.910407999999997</v>
      </c>
      <c r="D153" s="14">
        <v>320.42605600000002</v>
      </c>
      <c r="E153" s="14">
        <v>154.668182</v>
      </c>
      <c r="F153" s="14">
        <v>1314.8138429999999</v>
      </c>
      <c r="G153" s="14">
        <v>1107.0048830000001</v>
      </c>
      <c r="H153" s="14">
        <v>22016.007809999999</v>
      </c>
      <c r="I153" s="14">
        <v>1035.9018550000001</v>
      </c>
      <c r="J153" s="14">
        <v>5454.701172</v>
      </c>
      <c r="K153" s="14">
        <v>25.271080000000001</v>
      </c>
      <c r="L153" s="14">
        <v>3783.06</v>
      </c>
      <c r="M153" s="7"/>
      <c r="N153" s="12">
        <f t="shared" si="36"/>
        <v>-3.4427081652954722E-3</v>
      </c>
      <c r="O153" s="12">
        <f t="shared" si="39"/>
        <v>1.2155837392439221E-2</v>
      </c>
      <c r="P153" s="12">
        <f t="shared" si="40"/>
        <v>-3.1994378276849022E-3</v>
      </c>
      <c r="Q153" s="12">
        <f t="shared" si="41"/>
        <v>-8.4544135408084874E-3</v>
      </c>
      <c r="R153" s="12">
        <f t="shared" si="42"/>
        <v>-2.8368585439619918E-4</v>
      </c>
      <c r="S153" s="12">
        <f t="shared" si="43"/>
        <v>-6.0839937562066568E-4</v>
      </c>
      <c r="T153" s="12">
        <f t="shared" si="44"/>
        <v>1.9393008708711078E-3</v>
      </c>
      <c r="U153" s="12">
        <f t="shared" si="45"/>
        <v>-4.94432851293106E-3</v>
      </c>
      <c r="V153" s="12">
        <f t="shared" si="46"/>
        <v>8.1823541215071283E-3</v>
      </c>
      <c r="W153" s="12">
        <f t="shared" si="47"/>
        <v>-2.9272442405469702E-3</v>
      </c>
      <c r="X153" s="12">
        <f t="shared" si="48"/>
        <v>-6.6326404964087518E-4</v>
      </c>
      <c r="Y153" s="12">
        <f t="shared" si="37"/>
        <v>-9.1276100433526674E-4</v>
      </c>
      <c r="Z153" s="12">
        <f t="shared" si="38"/>
        <v>6.2248730401775272E-8</v>
      </c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N153" s="1">
        <v>42744</v>
      </c>
      <c r="AO153" s="19">
        <f t="shared" si="33"/>
        <v>106.24678755943455</v>
      </c>
      <c r="AP153" s="19">
        <f t="shared" si="34"/>
        <v>100.12147166548699</v>
      </c>
      <c r="AQ153" s="19">
        <f t="shared" si="35"/>
        <v>6.1253158939475583</v>
      </c>
    </row>
    <row r="154" spans="1:43" s="9" customFormat="1">
      <c r="A154" s="1">
        <v>42016</v>
      </c>
      <c r="B154" s="14">
        <v>1454.928711</v>
      </c>
      <c r="C154" s="14">
        <v>59.925972000000002</v>
      </c>
      <c r="D154" s="14">
        <v>317.94802900000002</v>
      </c>
      <c r="E154" s="14">
        <v>156.80921900000001</v>
      </c>
      <c r="F154" s="14">
        <v>1298.4873050000001</v>
      </c>
      <c r="G154" s="14">
        <v>1106.148193</v>
      </c>
      <c r="H154" s="14">
        <v>21926.746090000001</v>
      </c>
      <c r="I154" s="14">
        <v>1035.9918210000001</v>
      </c>
      <c r="J154" s="14">
        <v>5480.7250979999999</v>
      </c>
      <c r="K154" s="14">
        <v>24.859494999999999</v>
      </c>
      <c r="L154" s="14">
        <v>3779.32</v>
      </c>
      <c r="M154" s="7"/>
      <c r="N154" s="12">
        <f t="shared" si="36"/>
        <v>3.9143441890666384E-3</v>
      </c>
      <c r="O154" s="12">
        <f t="shared" si="39"/>
        <v>-1.6294062769200455E-2</v>
      </c>
      <c r="P154" s="12">
        <f t="shared" si="40"/>
        <v>-7.7635966271623362E-3</v>
      </c>
      <c r="Q154" s="12">
        <f t="shared" si="41"/>
        <v>1.3747839906883184E-2</v>
      </c>
      <c r="R154" s="12">
        <f t="shared" si="42"/>
        <v>-1.2495115942516136E-2</v>
      </c>
      <c r="S154" s="12">
        <f t="shared" si="43"/>
        <v>-7.7418055902116287E-4</v>
      </c>
      <c r="T154" s="12">
        <f t="shared" si="44"/>
        <v>-4.0626421810344765E-3</v>
      </c>
      <c r="U154" s="12">
        <f t="shared" si="45"/>
        <v>8.6844224777164801E-5</v>
      </c>
      <c r="V154" s="12">
        <f t="shared" si="46"/>
        <v>4.759572143828281E-3</v>
      </c>
      <c r="W154" s="12">
        <f t="shared" si="47"/>
        <v>-1.6420886792653844E-2</v>
      </c>
      <c r="X154" s="12">
        <f t="shared" si="48"/>
        <v>-9.8910668464512793E-4</v>
      </c>
      <c r="Y154" s="12">
        <f t="shared" si="37"/>
        <v>-4.8678741010022807E-3</v>
      </c>
      <c r="Z154" s="12">
        <f t="shared" si="38"/>
        <v>1.5044836670193942E-5</v>
      </c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N154" s="1">
        <v>42745</v>
      </c>
      <c r="AO154" s="19">
        <f t="shared" si="33"/>
        <v>107.14773605514385</v>
      </c>
      <c r="AP154" s="19">
        <f t="shared" si="34"/>
        <v>100.39526513854838</v>
      </c>
      <c r="AQ154" s="19">
        <f t="shared" si="35"/>
        <v>6.7524709165954704</v>
      </c>
    </row>
    <row r="155" spans="1:43" s="9" customFormat="1">
      <c r="A155" s="1">
        <v>42017</v>
      </c>
      <c r="B155" s="14">
        <v>1476.586914</v>
      </c>
      <c r="C155" s="14">
        <v>60.442084999999999</v>
      </c>
      <c r="D155" s="14">
        <v>316.43753099999998</v>
      </c>
      <c r="E155" s="14">
        <v>158.16047699999999</v>
      </c>
      <c r="F155" s="14">
        <v>1292.4229740000001</v>
      </c>
      <c r="G155" s="14">
        <v>1088.208496</v>
      </c>
      <c r="H155" s="14">
        <v>22084.03125</v>
      </c>
      <c r="I155" s="14">
        <v>1045.450073</v>
      </c>
      <c r="J155" s="14">
        <v>5529.2685549999997</v>
      </c>
      <c r="K155" s="14">
        <v>24.810106000000001</v>
      </c>
      <c r="L155" s="14">
        <v>3786.57</v>
      </c>
      <c r="M155" s="7"/>
      <c r="N155" s="12">
        <f t="shared" si="36"/>
        <v>1.4776381805710703E-2</v>
      </c>
      <c r="O155" s="12">
        <f t="shared" si="39"/>
        <v>8.5756333671250413E-3</v>
      </c>
      <c r="P155" s="12">
        <f t="shared" si="40"/>
        <v>-4.7620909105393835E-3</v>
      </c>
      <c r="Q155" s="12">
        <f t="shared" si="41"/>
        <v>8.5802939602182583E-3</v>
      </c>
      <c r="R155" s="12">
        <f t="shared" si="42"/>
        <v>-4.6812443670109826E-3</v>
      </c>
      <c r="S155" s="12">
        <f t="shared" si="43"/>
        <v>-1.6351121750968915E-2</v>
      </c>
      <c r="T155" s="12">
        <f t="shared" si="44"/>
        <v>7.1476051605765438E-3</v>
      </c>
      <c r="U155" s="12">
        <f t="shared" si="45"/>
        <v>9.0882355432006026E-3</v>
      </c>
      <c r="V155" s="12">
        <f t="shared" si="46"/>
        <v>8.8181288906606838E-3</v>
      </c>
      <c r="W155" s="12">
        <f t="shared" si="47"/>
        <v>-1.9887019538378445E-3</v>
      </c>
      <c r="X155" s="12">
        <f t="shared" si="48"/>
        <v>1.9164968613289894E-3</v>
      </c>
      <c r="Y155" s="12">
        <f t="shared" si="37"/>
        <v>1.5212327113597515E-3</v>
      </c>
      <c r="Z155" s="12">
        <f t="shared" si="38"/>
        <v>1.5623374825090424E-7</v>
      </c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N155" s="1">
        <v>42746</v>
      </c>
      <c r="AO155" s="19">
        <f t="shared" si="33"/>
        <v>107.7775499742409</v>
      </c>
      <c r="AP155" s="19">
        <f t="shared" si="34"/>
        <v>100.88770854507207</v>
      </c>
      <c r="AQ155" s="19">
        <f t="shared" si="35"/>
        <v>6.8898414291688255</v>
      </c>
    </row>
    <row r="156" spans="1:43" s="9" customFormat="1">
      <c r="A156" s="1">
        <v>42018</v>
      </c>
      <c r="B156" s="14">
        <v>1462.3767089999999</v>
      </c>
      <c r="C156" s="14">
        <v>60.767043999999999</v>
      </c>
      <c r="D156" s="14">
        <v>318.78720099999998</v>
      </c>
      <c r="E156" s="14">
        <v>154.92512500000001</v>
      </c>
      <c r="F156" s="14">
        <v>1276.7491460000001</v>
      </c>
      <c r="G156" s="14">
        <v>1053.175659</v>
      </c>
      <c r="H156" s="14">
        <v>21956.76367</v>
      </c>
      <c r="I156" s="14">
        <v>1034.190186</v>
      </c>
      <c r="J156" s="14">
        <v>5703.6069340000004</v>
      </c>
      <c r="K156" s="14">
        <v>24.538464000000001</v>
      </c>
      <c r="L156" s="14">
        <v>3749.1</v>
      </c>
      <c r="M156" s="7"/>
      <c r="N156" s="12">
        <f t="shared" si="36"/>
        <v>-9.6702903207022111E-3</v>
      </c>
      <c r="O156" s="12">
        <f t="shared" si="39"/>
        <v>5.3619687105649246E-3</v>
      </c>
      <c r="P156" s="12">
        <f t="shared" si="40"/>
        <v>7.3979509865197274E-3</v>
      </c>
      <c r="Q156" s="12">
        <f t="shared" si="41"/>
        <v>-2.0668259101179608E-2</v>
      </c>
      <c r="R156" s="12">
        <f t="shared" si="42"/>
        <v>-1.2201613380930494E-2</v>
      </c>
      <c r="S156" s="12">
        <f t="shared" si="43"/>
        <v>-3.2722725524421237E-2</v>
      </c>
      <c r="T156" s="12">
        <f t="shared" si="44"/>
        <v>-5.7795475532492436E-3</v>
      </c>
      <c r="U156" s="12">
        <f t="shared" si="45"/>
        <v>-1.0828793087176847E-2</v>
      </c>
      <c r="V156" s="12">
        <f t="shared" si="46"/>
        <v>3.1043231897763802E-2</v>
      </c>
      <c r="W156" s="12">
        <f t="shared" si="47"/>
        <v>-1.1009224528578191E-2</v>
      </c>
      <c r="X156" s="12">
        <f t="shared" si="48"/>
        <v>-9.944784952321678E-3</v>
      </c>
      <c r="Y156" s="12">
        <f t="shared" si="37"/>
        <v>-6.8473312966369267E-3</v>
      </c>
      <c r="Z156" s="12">
        <f t="shared" si="38"/>
        <v>9.59421914911483E-6</v>
      </c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N156" s="1">
        <v>42747</v>
      </c>
      <c r="AO156" s="19">
        <f t="shared" si="33"/>
        <v>107.77653198763923</v>
      </c>
      <c r="AP156" s="19">
        <f t="shared" si="34"/>
        <v>101.59145939210045</v>
      </c>
      <c r="AQ156" s="19">
        <f t="shared" si="35"/>
        <v>6.1850725955387844</v>
      </c>
    </row>
    <row r="157" spans="1:43" s="9" customFormat="1">
      <c r="A157" s="1">
        <v>42019</v>
      </c>
      <c r="B157" s="14">
        <v>1464.0428469999999</v>
      </c>
      <c r="C157" s="14">
        <v>60.996426</v>
      </c>
      <c r="D157" s="14">
        <v>311.975098</v>
      </c>
      <c r="E157" s="14">
        <v>153.75470000000001</v>
      </c>
      <c r="F157" s="14">
        <v>1264.8073730000001</v>
      </c>
      <c r="G157" s="14">
        <v>1053.368164</v>
      </c>
      <c r="H157" s="14">
        <v>21701.435549999998</v>
      </c>
      <c r="I157" s="14">
        <v>1032.11853</v>
      </c>
      <c r="J157" s="14">
        <v>5666.3989259999998</v>
      </c>
      <c r="K157" s="14">
        <v>24.489075</v>
      </c>
      <c r="L157" s="14">
        <v>3729.39</v>
      </c>
      <c r="M157" s="7"/>
      <c r="N157" s="12">
        <f t="shared" si="36"/>
        <v>1.1386871555114104E-3</v>
      </c>
      <c r="O157" s="12">
        <f t="shared" si="39"/>
        <v>3.767669750971096E-3</v>
      </c>
      <c r="P157" s="12">
        <f t="shared" si="40"/>
        <v>-2.1600428160672612E-2</v>
      </c>
      <c r="Q157" s="12">
        <f t="shared" si="41"/>
        <v>-7.5834603647732908E-3</v>
      </c>
      <c r="R157" s="12">
        <f t="shared" si="42"/>
        <v>-9.3972813832760016E-3</v>
      </c>
      <c r="S157" s="12">
        <f t="shared" si="43"/>
        <v>1.8276856947776422E-4</v>
      </c>
      <c r="T157" s="12">
        <f t="shared" si="44"/>
        <v>-1.1696819182979143E-2</v>
      </c>
      <c r="U157" s="12">
        <f t="shared" si="45"/>
        <v>-2.0051763592631023E-3</v>
      </c>
      <c r="V157" s="12">
        <f t="shared" si="46"/>
        <v>-6.5449642295641961E-3</v>
      </c>
      <c r="W157" s="12">
        <f t="shared" si="47"/>
        <v>-2.0147459046091802E-3</v>
      </c>
      <c r="X157" s="12">
        <f t="shared" si="48"/>
        <v>-5.2711297699208496E-3</v>
      </c>
      <c r="Y157" s="12">
        <f t="shared" si="37"/>
        <v>-5.2160688335687912E-3</v>
      </c>
      <c r="Z157" s="12">
        <f t="shared" si="38"/>
        <v>3.0317067119654255E-9</v>
      </c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N157" s="1">
        <v>42748</v>
      </c>
      <c r="AO157" s="19">
        <f t="shared" si="33"/>
        <v>107.45947374386833</v>
      </c>
      <c r="AP157" s="19">
        <f t="shared" si="34"/>
        <v>101.36432170390408</v>
      </c>
      <c r="AQ157" s="19">
        <f t="shared" si="35"/>
        <v>6.0951520399642476</v>
      </c>
    </row>
    <row r="158" spans="1:43" s="9" customFormat="1">
      <c r="A158" s="1">
        <v>42020</v>
      </c>
      <c r="B158" s="14">
        <v>1476.586914</v>
      </c>
      <c r="C158" s="14">
        <v>61.264034000000002</v>
      </c>
      <c r="D158" s="14">
        <v>312.32061800000002</v>
      </c>
      <c r="E158" s="14">
        <v>150.73820499999999</v>
      </c>
      <c r="F158" s="14">
        <v>1249.973389</v>
      </c>
      <c r="G158" s="14">
        <v>1100.22937</v>
      </c>
      <c r="H158" s="14">
        <v>21558.371090000001</v>
      </c>
      <c r="I158" s="14">
        <v>1034.8211670000001</v>
      </c>
      <c r="J158" s="14">
        <v>5555.2919920000004</v>
      </c>
      <c r="K158" s="14">
        <v>24.299747</v>
      </c>
      <c r="L158" s="14">
        <v>3729.91</v>
      </c>
      <c r="M158" s="7"/>
      <c r="N158" s="12">
        <f t="shared" si="36"/>
        <v>8.531603165190799E-3</v>
      </c>
      <c r="O158" s="12">
        <f t="shared" si="39"/>
        <v>4.3776774170679097E-3</v>
      </c>
      <c r="P158" s="12">
        <f t="shared" si="40"/>
        <v>1.1069114409208091E-3</v>
      </c>
      <c r="Q158" s="12">
        <f t="shared" si="41"/>
        <v>-1.9813884901592305E-2</v>
      </c>
      <c r="R158" s="12">
        <f t="shared" si="42"/>
        <v>-1.1797573988673597E-2</v>
      </c>
      <c r="S158" s="12">
        <f t="shared" si="43"/>
        <v>4.3525870776634154E-2</v>
      </c>
      <c r="T158" s="12">
        <f t="shared" si="44"/>
        <v>-6.6142219614942393E-3</v>
      </c>
      <c r="U158" s="12">
        <f t="shared" si="45"/>
        <v>2.6151111657073045E-3</v>
      </c>
      <c r="V158" s="12">
        <f t="shared" si="46"/>
        <v>-1.9802820392380516E-2</v>
      </c>
      <c r="W158" s="12">
        <f t="shared" si="47"/>
        <v>-7.7611609625046294E-3</v>
      </c>
      <c r="X158" s="12">
        <f t="shared" si="48"/>
        <v>1.3942327050598283E-4</v>
      </c>
      <c r="Y158" s="12">
        <f t="shared" si="37"/>
        <v>-3.7498216860713308E-4</v>
      </c>
      <c r="Z158" s="12">
        <f t="shared" si="38"/>
        <v>2.6461295578915758E-7</v>
      </c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N158" s="1">
        <v>42751</v>
      </c>
      <c r="AO158" s="19">
        <f t="shared" si="33"/>
        <v>107.68471949985157</v>
      </c>
      <c r="AP158" s="19">
        <f t="shared" si="34"/>
        <v>101.27344318072025</v>
      </c>
      <c r="AQ158" s="19">
        <f t="shared" si="35"/>
        <v>6.4112763191313178</v>
      </c>
    </row>
    <row r="159" spans="1:43" s="9" customFormat="1">
      <c r="A159" s="1">
        <v>42023</v>
      </c>
      <c r="B159" s="14">
        <v>1482.173096</v>
      </c>
      <c r="C159" s="14">
        <v>60.814827000000001</v>
      </c>
      <c r="D159" s="14">
        <v>314.32476800000001</v>
      </c>
      <c r="E159" s="14">
        <v>155.334305</v>
      </c>
      <c r="F159" s="14">
        <v>1251.0928960000001</v>
      </c>
      <c r="G159" s="14">
        <v>1118.7467039999999</v>
      </c>
      <c r="H159" s="14">
        <v>21806.587889999999</v>
      </c>
      <c r="I159" s="14">
        <v>1044.9095460000001</v>
      </c>
      <c r="J159" s="14">
        <v>5534.4877930000002</v>
      </c>
      <c r="K159" s="14">
        <v>24.324442000000001</v>
      </c>
      <c r="L159" s="14">
        <v>3733.46</v>
      </c>
      <c r="M159" s="7"/>
      <c r="N159" s="12">
        <f t="shared" si="36"/>
        <v>3.7760336212695651E-3</v>
      </c>
      <c r="O159" s="12">
        <f t="shared" si="39"/>
        <v>-7.3593253365416113E-3</v>
      </c>
      <c r="P159" s="12">
        <f t="shared" si="40"/>
        <v>6.3964624268913178E-3</v>
      </c>
      <c r="Q159" s="12">
        <f t="shared" si="41"/>
        <v>3.003501037927787E-2</v>
      </c>
      <c r="R159" s="12">
        <f t="shared" si="42"/>
        <v>8.9522383431496781E-4</v>
      </c>
      <c r="S159" s="12">
        <f t="shared" si="43"/>
        <v>1.6690368208088138E-2</v>
      </c>
      <c r="T159" s="12">
        <f t="shared" si="44"/>
        <v>1.1447930157086133E-2</v>
      </c>
      <c r="U159" s="12">
        <f t="shared" si="45"/>
        <v>9.7016965377154894E-3</v>
      </c>
      <c r="V159" s="12">
        <f t="shared" si="46"/>
        <v>-3.7519633047338814E-3</v>
      </c>
      <c r="W159" s="12">
        <f t="shared" si="47"/>
        <v>1.0157496764934572E-3</v>
      </c>
      <c r="X159" s="12">
        <f t="shared" si="48"/>
        <v>9.5131295051117959E-4</v>
      </c>
      <c r="Y159" s="12">
        <f t="shared" si="37"/>
        <v>6.3103966342783393E-3</v>
      </c>
      <c r="Z159" s="12">
        <f t="shared" si="38"/>
        <v>2.8719777929619391E-5</v>
      </c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N159" s="1">
        <v>42752</v>
      </c>
      <c r="AO159" s="19">
        <f t="shared" si="33"/>
        <v>108.59954513421067</v>
      </c>
      <c r="AP159" s="19">
        <f t="shared" si="34"/>
        <v>100.87512140460787</v>
      </c>
      <c r="AQ159" s="19">
        <f t="shared" si="35"/>
        <v>7.7244237296028047</v>
      </c>
    </row>
    <row r="160" spans="1:43" s="9" customFormat="1">
      <c r="A160" s="1">
        <v>42024</v>
      </c>
      <c r="B160" s="14">
        <v>1508.0454099999999</v>
      </c>
      <c r="C160" s="14">
        <v>60.929519999999997</v>
      </c>
      <c r="D160" s="14">
        <v>313.52505500000001</v>
      </c>
      <c r="E160" s="14">
        <v>157.675186</v>
      </c>
      <c r="F160" s="14">
        <v>1259.769409</v>
      </c>
      <c r="G160" s="14">
        <v>1107.197388</v>
      </c>
      <c r="H160" s="14">
        <v>21761.472659999999</v>
      </c>
      <c r="I160" s="14">
        <v>1045.269775</v>
      </c>
      <c r="J160" s="14">
        <v>5555.2919920000004</v>
      </c>
      <c r="K160" s="14">
        <v>24.538464000000001</v>
      </c>
      <c r="L160" s="14">
        <v>3748.76</v>
      </c>
      <c r="M160" s="7"/>
      <c r="N160" s="12">
        <f t="shared" si="36"/>
        <v>1.7305062890670488E-2</v>
      </c>
      <c r="O160" s="12">
        <f t="shared" si="39"/>
        <v>1.8841619632760588E-3</v>
      </c>
      <c r="P160" s="12">
        <f t="shared" si="40"/>
        <v>-2.5474672547101487E-3</v>
      </c>
      <c r="Q160" s="12">
        <f t="shared" si="41"/>
        <v>1.4957531387908875E-2</v>
      </c>
      <c r="R160" s="12">
        <f t="shared" si="42"/>
        <v>6.911209363171673E-3</v>
      </c>
      <c r="S160" s="12">
        <f t="shared" si="43"/>
        <v>-1.037709768289748E-2</v>
      </c>
      <c r="T160" s="12">
        <f t="shared" si="44"/>
        <v>-2.0710238443450049E-3</v>
      </c>
      <c r="U160" s="12">
        <f t="shared" si="45"/>
        <v>3.4468717582960401E-4</v>
      </c>
      <c r="V160" s="12">
        <f t="shared" si="46"/>
        <v>3.7519633047340046E-3</v>
      </c>
      <c r="W160" s="12">
        <f t="shared" si="47"/>
        <v>8.7601571906203868E-3</v>
      </c>
      <c r="X160" s="12">
        <f t="shared" si="48"/>
        <v>4.0897010045691214E-3</v>
      </c>
      <c r="Y160" s="12">
        <f t="shared" si="37"/>
        <v>4.3555867204257814E-3</v>
      </c>
      <c r="Z160" s="12">
        <f t="shared" si="38"/>
        <v>7.0695213896608519E-8</v>
      </c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N160" s="1">
        <v>42753</v>
      </c>
      <c r="AO160" s="19">
        <f t="shared" si="33"/>
        <v>108.56849356747799</v>
      </c>
      <c r="AP160" s="19">
        <f t="shared" si="34"/>
        <v>101.91681059351234</v>
      </c>
      <c r="AQ160" s="19">
        <f t="shared" si="35"/>
        <v>6.6516829739656487</v>
      </c>
    </row>
    <row r="161" spans="1:43" s="9" customFormat="1">
      <c r="A161" s="1">
        <v>42025</v>
      </c>
      <c r="B161" s="14">
        <v>1551.166138</v>
      </c>
      <c r="C161" s="14">
        <v>60.461196999999999</v>
      </c>
      <c r="D161" s="14">
        <v>316.358521</v>
      </c>
      <c r="E161" s="14">
        <v>161.119843</v>
      </c>
      <c r="F161" s="14">
        <v>1259.0229489999999</v>
      </c>
      <c r="G161" s="14">
        <v>1090.8743899999999</v>
      </c>
      <c r="H161" s="14">
        <v>21457.16992</v>
      </c>
      <c r="I161" s="14">
        <v>1041.666626</v>
      </c>
      <c r="J161" s="14">
        <v>5557.9018550000001</v>
      </c>
      <c r="K161" s="14">
        <v>25.295773000000001</v>
      </c>
      <c r="L161" s="14">
        <v>3806.04</v>
      </c>
      <c r="M161" s="7"/>
      <c r="N161" s="12">
        <f t="shared" si="36"/>
        <v>2.8192613292241184E-2</v>
      </c>
      <c r="O161" s="12">
        <f t="shared" si="39"/>
        <v>-7.7159989676835782E-3</v>
      </c>
      <c r="P161" s="12">
        <f t="shared" si="40"/>
        <v>8.9968534518468143E-3</v>
      </c>
      <c r="Q161" s="12">
        <f t="shared" si="41"/>
        <v>2.1611322350093401E-2</v>
      </c>
      <c r="R161" s="12">
        <f t="shared" si="42"/>
        <v>-5.9271263030664673E-4</v>
      </c>
      <c r="S161" s="12">
        <f t="shared" si="43"/>
        <v>-1.4852379457398413E-2</v>
      </c>
      <c r="T161" s="12">
        <f t="shared" si="44"/>
        <v>-1.4082245561846393E-2</v>
      </c>
      <c r="U161" s="12">
        <f t="shared" si="45"/>
        <v>-3.4530545142413987E-3</v>
      </c>
      <c r="V161" s="12">
        <f t="shared" si="46"/>
        <v>4.6968730752125227E-4</v>
      </c>
      <c r="W161" s="12">
        <f t="shared" si="47"/>
        <v>3.0395461039278725E-2</v>
      </c>
      <c r="X161" s="12">
        <f t="shared" si="48"/>
        <v>1.5164159906847507E-2</v>
      </c>
      <c r="Y161" s="12">
        <f t="shared" si="37"/>
        <v>8.9660544066905209E-3</v>
      </c>
      <c r="Z161" s="12">
        <f t="shared" si="38"/>
        <v>3.8416511791076281E-5</v>
      </c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N161" s="1">
        <v>42754</v>
      </c>
      <c r="AO161" s="19">
        <f t="shared" si="33"/>
        <v>108.36879405628693</v>
      </c>
      <c r="AP161" s="19">
        <f t="shared" si="34"/>
        <v>101.69368581952206</v>
      </c>
      <c r="AQ161" s="19">
        <f t="shared" si="35"/>
        <v>6.6751082367648706</v>
      </c>
    </row>
    <row r="162" spans="1:43" s="9" customFormat="1">
      <c r="A162" s="1">
        <v>42026</v>
      </c>
      <c r="B162" s="14">
        <v>1591.4445800000001</v>
      </c>
      <c r="C162" s="14">
        <v>60.011992999999997</v>
      </c>
      <c r="D162" s="14">
        <v>324.88845800000001</v>
      </c>
      <c r="E162" s="14">
        <v>166.31542999999999</v>
      </c>
      <c r="F162" s="14">
        <v>1257.0638429999999</v>
      </c>
      <c r="G162" s="14">
        <v>1086.581909</v>
      </c>
      <c r="H162" s="14">
        <v>21715.65625</v>
      </c>
      <c r="I162" s="14">
        <v>1041.2166749999999</v>
      </c>
      <c r="J162" s="14">
        <v>5553.8007809999999</v>
      </c>
      <c r="K162" s="14">
        <v>25.995460999999999</v>
      </c>
      <c r="L162" s="14">
        <v>3865.59</v>
      </c>
      <c r="M162" s="7"/>
      <c r="N162" s="12">
        <f t="shared" si="36"/>
        <v>2.5635149482469539E-2</v>
      </c>
      <c r="O162" s="12">
        <f t="shared" si="39"/>
        <v>-7.4573617876027981E-3</v>
      </c>
      <c r="P162" s="12">
        <f t="shared" si="40"/>
        <v>2.6605786680628359E-2</v>
      </c>
      <c r="Q162" s="12">
        <f t="shared" si="41"/>
        <v>3.1737711478995907E-2</v>
      </c>
      <c r="R162" s="12">
        <f t="shared" si="42"/>
        <v>-1.5572645603033962E-3</v>
      </c>
      <c r="S162" s="12">
        <f t="shared" si="43"/>
        <v>-3.9426615012856719E-3</v>
      </c>
      <c r="T162" s="12">
        <f t="shared" si="44"/>
        <v>1.1974635049908911E-2</v>
      </c>
      <c r="U162" s="12">
        <f t="shared" si="45"/>
        <v>-4.3204629542439047E-4</v>
      </c>
      <c r="V162" s="12">
        <f t="shared" si="46"/>
        <v>-7.3815405623374193E-4</v>
      </c>
      <c r="W162" s="12">
        <f t="shared" si="47"/>
        <v>2.7284639182019083E-2</v>
      </c>
      <c r="X162" s="12">
        <f t="shared" si="48"/>
        <v>1.5525043854204923E-2</v>
      </c>
      <c r="Y162" s="12">
        <f t="shared" si="37"/>
        <v>1.3369515015394635E-2</v>
      </c>
      <c r="Z162" s="12">
        <f t="shared" si="38"/>
        <v>4.6463045749428253E-6</v>
      </c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N162" s="1">
        <v>42755</v>
      </c>
      <c r="AO162" s="19">
        <f t="shared" si="33"/>
        <v>108.38177197405024</v>
      </c>
      <c r="AP162" s="19">
        <f t="shared" si="34"/>
        <v>100.69714406981842</v>
      </c>
      <c r="AQ162" s="19">
        <f t="shared" si="35"/>
        <v>7.6846279042318173</v>
      </c>
    </row>
    <row r="163" spans="1:43" s="9" customFormat="1">
      <c r="A163" s="1">
        <v>42027</v>
      </c>
      <c r="B163" s="14">
        <v>1566.0622559999999</v>
      </c>
      <c r="C163" s="14">
        <v>59.925972000000002</v>
      </c>
      <c r="D163" s="14">
        <v>322.03527800000001</v>
      </c>
      <c r="E163" s="14">
        <v>163.489273</v>
      </c>
      <c r="F163" s="14">
        <v>1249.1335449999999</v>
      </c>
      <c r="G163" s="14">
        <v>1091.8367920000001</v>
      </c>
      <c r="H163" s="14">
        <v>21517.996090000001</v>
      </c>
      <c r="I163" s="14">
        <v>1044.999634</v>
      </c>
      <c r="J163" s="14">
        <v>5592.5014650000003</v>
      </c>
      <c r="K163" s="14">
        <v>26.044851000000001</v>
      </c>
      <c r="L163" s="14">
        <v>3859.89</v>
      </c>
      <c r="M163" s="7"/>
      <c r="N163" s="12">
        <f t="shared" si="36"/>
        <v>-1.6077793071508684E-2</v>
      </c>
      <c r="O163" s="12">
        <f t="shared" si="39"/>
        <v>-1.4344251171771304E-3</v>
      </c>
      <c r="P163" s="12">
        <f t="shared" si="40"/>
        <v>-8.8208187177105414E-3</v>
      </c>
      <c r="Q163" s="12">
        <f t="shared" si="41"/>
        <v>-1.7138786397495345E-2</v>
      </c>
      <c r="R163" s="12">
        <f t="shared" si="42"/>
        <v>-6.3285713295065573E-3</v>
      </c>
      <c r="S163" s="12">
        <f t="shared" si="43"/>
        <v>4.8245024615590649E-3</v>
      </c>
      <c r="T163" s="12">
        <f t="shared" si="44"/>
        <v>-9.1438741121352037E-3</v>
      </c>
      <c r="U163" s="12">
        <f t="shared" si="45"/>
        <v>3.6266259926486179E-3</v>
      </c>
      <c r="V163" s="12">
        <f t="shared" si="46"/>
        <v>6.9441575622594546E-3</v>
      </c>
      <c r="W163" s="12">
        <f t="shared" si="47"/>
        <v>1.8981444549815377E-3</v>
      </c>
      <c r="X163" s="12">
        <f t="shared" si="48"/>
        <v>-1.475636733074032E-3</v>
      </c>
      <c r="Y163" s="12">
        <f t="shared" si="37"/>
        <v>-2.9722732032290925E-3</v>
      </c>
      <c r="Z163" s="12">
        <f t="shared" si="38"/>
        <v>2.2399207237981992E-6</v>
      </c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N163" s="1">
        <v>42758</v>
      </c>
      <c r="AO163" s="19">
        <f t="shared" si="33"/>
        <v>108.81758946574797</v>
      </c>
      <c r="AP163" s="19">
        <f t="shared" si="34"/>
        <v>100.8427586826747</v>
      </c>
      <c r="AQ163" s="19">
        <f t="shared" si="35"/>
        <v>7.9748307830732728</v>
      </c>
    </row>
    <row r="164" spans="1:43" s="9" customFormat="1">
      <c r="A164" s="1">
        <v>42030</v>
      </c>
      <c r="B164" s="14">
        <v>1567.728149</v>
      </c>
      <c r="C164" s="14">
        <v>60.375174999999999</v>
      </c>
      <c r="D164" s="14">
        <v>323.80248999999998</v>
      </c>
      <c r="E164" s="14">
        <v>163.98407</v>
      </c>
      <c r="F164" s="14">
        <v>1218.3461910000001</v>
      </c>
      <c r="G164" s="14">
        <v>1064.243774</v>
      </c>
      <c r="H164" s="14">
        <v>21638.154299999998</v>
      </c>
      <c r="I164" s="14">
        <v>1038.9646</v>
      </c>
      <c r="J164" s="14">
        <v>5518.6049800000001</v>
      </c>
      <c r="K164" s="14">
        <v>25.863755999999999</v>
      </c>
      <c r="L164" s="14">
        <v>3837.62</v>
      </c>
      <c r="M164" s="7"/>
      <c r="N164" s="12">
        <f t="shared" si="36"/>
        <v>1.0631809672165132E-3</v>
      </c>
      <c r="O164" s="12">
        <f t="shared" si="39"/>
        <v>7.4680100550156081E-3</v>
      </c>
      <c r="P164" s="12">
        <f t="shared" si="40"/>
        <v>5.4726325965542997E-3</v>
      </c>
      <c r="Q164" s="12">
        <f t="shared" si="41"/>
        <v>3.0219093377492727E-3</v>
      </c>
      <c r="R164" s="12">
        <f t="shared" si="42"/>
        <v>-2.4955788998653586E-2</v>
      </c>
      <c r="S164" s="12">
        <f t="shared" si="43"/>
        <v>-2.5596932697500581E-2</v>
      </c>
      <c r="T164" s="12">
        <f t="shared" si="44"/>
        <v>5.5685467498803719E-3</v>
      </c>
      <c r="U164" s="12">
        <f t="shared" si="45"/>
        <v>-5.7918948631546802E-3</v>
      </c>
      <c r="V164" s="12">
        <f t="shared" si="46"/>
        <v>-1.3301569004918461E-2</v>
      </c>
      <c r="W164" s="12">
        <f t="shared" si="47"/>
        <v>-6.977483896694117E-3</v>
      </c>
      <c r="X164" s="12">
        <f t="shared" si="48"/>
        <v>-5.7863028786399586E-3</v>
      </c>
      <c r="Y164" s="12">
        <f t="shared" si="37"/>
        <v>-6.5846011350602683E-3</v>
      </c>
      <c r="Z164" s="12">
        <f t="shared" si="38"/>
        <v>6.3728010620370651E-7</v>
      </c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N164" s="1">
        <v>42759</v>
      </c>
      <c r="AO164" s="19">
        <f t="shared" si="33"/>
        <v>109.32562051073586</v>
      </c>
      <c r="AP164" s="19">
        <f t="shared" si="34"/>
        <v>101.83457375501875</v>
      </c>
      <c r="AQ164" s="19">
        <f t="shared" si="35"/>
        <v>7.4910467557171074</v>
      </c>
    </row>
    <row r="165" spans="1:43" s="9" customFormat="1">
      <c r="A165" s="1">
        <v>42031</v>
      </c>
      <c r="B165" s="14">
        <v>1563.318237</v>
      </c>
      <c r="C165" s="14">
        <v>59.859070000000003</v>
      </c>
      <c r="D165" s="14">
        <v>326.250946</v>
      </c>
      <c r="E165" s="14">
        <v>167.41926599999999</v>
      </c>
      <c r="F165" s="14">
        <v>1243.8157960000001</v>
      </c>
      <c r="G165" s="14">
        <v>1084.002686</v>
      </c>
      <c r="H165" s="14">
        <v>21505.355469999999</v>
      </c>
      <c r="I165" s="14">
        <v>1063.465698</v>
      </c>
      <c r="J165" s="14">
        <v>5518.6049800000001</v>
      </c>
      <c r="K165" s="14">
        <v>25.896678999999999</v>
      </c>
      <c r="L165" s="14">
        <v>3852.71</v>
      </c>
      <c r="M165" s="7"/>
      <c r="N165" s="12">
        <f t="shared" si="36"/>
        <v>-2.8168952946434297E-3</v>
      </c>
      <c r="O165" s="12">
        <f t="shared" si="39"/>
        <v>-8.5850444666493581E-3</v>
      </c>
      <c r="P165" s="12">
        <f t="shared" si="40"/>
        <v>7.5331271035333517E-3</v>
      </c>
      <c r="Q165" s="12">
        <f t="shared" si="41"/>
        <v>2.0731952078778898E-2</v>
      </c>
      <c r="R165" s="12">
        <f t="shared" si="42"/>
        <v>2.0689551431656864E-2</v>
      </c>
      <c r="S165" s="12">
        <f t="shared" si="43"/>
        <v>1.8395905294349434E-2</v>
      </c>
      <c r="T165" s="12">
        <f t="shared" si="44"/>
        <v>-6.1561634698888076E-3</v>
      </c>
      <c r="U165" s="12">
        <f t="shared" si="45"/>
        <v>2.330846094496089E-2</v>
      </c>
      <c r="V165" s="12">
        <f t="shared" si="46"/>
        <v>0</v>
      </c>
      <c r="W165" s="12">
        <f t="shared" si="47"/>
        <v>1.272130129508399E-3</v>
      </c>
      <c r="X165" s="12">
        <f t="shared" si="48"/>
        <v>3.9244140022038519E-3</v>
      </c>
      <c r="Y165" s="12">
        <f t="shared" si="37"/>
        <v>7.6138504784198022E-3</v>
      </c>
      <c r="Z165" s="12">
        <f t="shared" si="38"/>
        <v>1.3611941512032768E-5</v>
      </c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N165" s="1">
        <v>42760</v>
      </c>
      <c r="AO165" s="19">
        <f t="shared" si="33"/>
        <v>109.71833944864092</v>
      </c>
      <c r="AP165" s="19">
        <f t="shared" si="34"/>
        <v>102.04167140171391</v>
      </c>
      <c r="AQ165" s="19">
        <f t="shared" si="35"/>
        <v>7.6766680469270057</v>
      </c>
    </row>
    <row r="166" spans="1:43" s="9" customFormat="1">
      <c r="A166" s="1">
        <v>42032</v>
      </c>
      <c r="B166" s="14">
        <v>1562.828125</v>
      </c>
      <c r="C166" s="14">
        <v>59.964207000000002</v>
      </c>
      <c r="D166" s="14">
        <v>325.74740600000001</v>
      </c>
      <c r="E166" s="14">
        <v>170.18829299999999</v>
      </c>
      <c r="F166" s="14">
        <v>1257.716919</v>
      </c>
      <c r="G166" s="14">
        <v>1099.565186</v>
      </c>
      <c r="H166" s="14">
        <v>21149.623049999998</v>
      </c>
      <c r="I166" s="14">
        <v>1062.8350829999999</v>
      </c>
      <c r="J166" s="14">
        <v>5525.4653319999998</v>
      </c>
      <c r="K166" s="14">
        <v>25.534490999999999</v>
      </c>
      <c r="L166" s="14">
        <v>3845.37</v>
      </c>
      <c r="M166" s="7"/>
      <c r="N166" s="12">
        <f t="shared" si="36"/>
        <v>-3.135566587496386E-4</v>
      </c>
      <c r="O166" s="12">
        <f t="shared" si="39"/>
        <v>1.7548681627414075E-3</v>
      </c>
      <c r="P166" s="12">
        <f t="shared" si="40"/>
        <v>-1.5446054382431235E-3</v>
      </c>
      <c r="Q166" s="12">
        <f t="shared" si="41"/>
        <v>1.6404188950967947E-2</v>
      </c>
      <c r="R166" s="12">
        <f t="shared" si="42"/>
        <v>1.1114198916142327E-2</v>
      </c>
      <c r="S166" s="12">
        <f t="shared" si="43"/>
        <v>1.4254435329726985E-2</v>
      </c>
      <c r="T166" s="12">
        <f t="shared" si="44"/>
        <v>-1.6679913104929986E-2</v>
      </c>
      <c r="U166" s="12">
        <f t="shared" si="45"/>
        <v>-5.9315692692619635E-4</v>
      </c>
      <c r="V166" s="12">
        <f t="shared" si="46"/>
        <v>1.2423595085108801E-3</v>
      </c>
      <c r="W166" s="12">
        <f t="shared" si="47"/>
        <v>-1.4084610069653492E-2</v>
      </c>
      <c r="X166" s="12">
        <f t="shared" si="48"/>
        <v>-1.9069695883508337E-3</v>
      </c>
      <c r="Y166" s="12">
        <f t="shared" si="37"/>
        <v>-1.244714446046436E-4</v>
      </c>
      <c r="Z166" s="12">
        <f t="shared" si="38"/>
        <v>3.1772996324586133E-6</v>
      </c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N166" s="1">
        <v>42761</v>
      </c>
      <c r="AO166" s="19">
        <f t="shared" si="33"/>
        <v>108.80376231345336</v>
      </c>
      <c r="AP166" s="19">
        <f t="shared" si="34"/>
        <v>102.26919582867782</v>
      </c>
      <c r="AQ166" s="19">
        <f t="shared" si="35"/>
        <v>6.5345664847755387</v>
      </c>
    </row>
    <row r="167" spans="1:43" s="9" customFormat="1">
      <c r="A167" s="1">
        <v>42033</v>
      </c>
      <c r="B167" s="14">
        <v>1576.548462</v>
      </c>
      <c r="C167" s="14">
        <v>60.480311999999998</v>
      </c>
      <c r="D167" s="14">
        <v>330.19009399999999</v>
      </c>
      <c r="E167" s="14">
        <v>167.86646999999999</v>
      </c>
      <c r="F167" s="14">
        <v>1307.2567140000001</v>
      </c>
      <c r="G167" s="14">
        <v>1088.112061</v>
      </c>
      <c r="H167" s="14">
        <v>20800.292969999999</v>
      </c>
      <c r="I167" s="14">
        <v>1051.755737</v>
      </c>
      <c r="J167" s="14">
        <v>5518.6801759999998</v>
      </c>
      <c r="K167" s="14">
        <v>25.139372000000002</v>
      </c>
      <c r="L167" s="14">
        <v>3839.79</v>
      </c>
      <c r="M167" s="7"/>
      <c r="N167" s="12">
        <f t="shared" si="36"/>
        <v>8.7408591963840446E-3</v>
      </c>
      <c r="O167" s="12">
        <f t="shared" si="39"/>
        <v>8.5700563727773276E-3</v>
      </c>
      <c r="P167" s="12">
        <f t="shared" si="40"/>
        <v>1.3546278224704125E-2</v>
      </c>
      <c r="Q167" s="12">
        <f t="shared" si="41"/>
        <v>-1.373658805311484E-2</v>
      </c>
      <c r="R167" s="12">
        <f t="shared" si="42"/>
        <v>3.8632721731259478E-2</v>
      </c>
      <c r="S167" s="12">
        <f t="shared" si="43"/>
        <v>-1.0470675831344036E-2</v>
      </c>
      <c r="T167" s="12">
        <f t="shared" si="44"/>
        <v>-1.6655010934193252E-2</v>
      </c>
      <c r="U167" s="12">
        <f t="shared" si="45"/>
        <v>-1.0479046140415766E-2</v>
      </c>
      <c r="V167" s="12">
        <f t="shared" si="46"/>
        <v>-1.2287336940214925E-3</v>
      </c>
      <c r="W167" s="12">
        <f t="shared" si="47"/>
        <v>-1.559490373750569E-2</v>
      </c>
      <c r="X167" s="12">
        <f t="shared" si="48"/>
        <v>-1.4521495923477104E-3</v>
      </c>
      <c r="Y167" s="12">
        <f t="shared" si="37"/>
        <v>-1.6509225916586166E-3</v>
      </c>
      <c r="Z167" s="12">
        <f t="shared" si="38"/>
        <v>3.9510705255053523E-8</v>
      </c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N167" s="1">
        <v>42762</v>
      </c>
      <c r="AO167" s="19">
        <f t="shared" si="33"/>
        <v>107.11272124151914</v>
      </c>
      <c r="AP167" s="19">
        <f t="shared" si="34"/>
        <v>101.48391447412098</v>
      </c>
      <c r="AQ167" s="19">
        <f t="shared" si="35"/>
        <v>5.6288067673981601</v>
      </c>
    </row>
    <row r="168" spans="1:43" s="9" customFormat="1">
      <c r="A168" s="1">
        <v>42034</v>
      </c>
      <c r="B168" s="14">
        <v>1542.3460689999999</v>
      </c>
      <c r="C168" s="14">
        <v>60.575890000000001</v>
      </c>
      <c r="D168" s="14">
        <v>322.25250199999999</v>
      </c>
      <c r="E168" s="14">
        <v>164.05069</v>
      </c>
      <c r="F168" s="14">
        <v>1447.106689</v>
      </c>
      <c r="G168" s="14">
        <v>1072.7420649999999</v>
      </c>
      <c r="H168" s="14">
        <v>20972.587889999999</v>
      </c>
      <c r="I168" s="14">
        <v>1030.947754</v>
      </c>
      <c r="J168" s="14">
        <v>5510.1040039999998</v>
      </c>
      <c r="K168" s="14">
        <v>24.768948000000002</v>
      </c>
      <c r="L168" s="14">
        <v>3836.73</v>
      </c>
      <c r="M168" s="7"/>
      <c r="N168" s="12">
        <f t="shared" si="36"/>
        <v>-2.1933261153025001E-2</v>
      </c>
      <c r="O168" s="12">
        <f t="shared" si="39"/>
        <v>1.5790685364468532E-3</v>
      </c>
      <c r="P168" s="12">
        <f t="shared" si="40"/>
        <v>-2.4333125088600523E-2</v>
      </c>
      <c r="Q168" s="12">
        <f t="shared" si="41"/>
        <v>-2.2993376503651353E-2</v>
      </c>
      <c r="R168" s="12">
        <f t="shared" si="42"/>
        <v>0.10163534605389625</v>
      </c>
      <c r="S168" s="12">
        <f t="shared" si="43"/>
        <v>-1.4226092387591063E-2</v>
      </c>
      <c r="T168" s="12">
        <f t="shared" si="44"/>
        <v>8.2491747512500619E-3</v>
      </c>
      <c r="U168" s="12">
        <f t="shared" si="45"/>
        <v>-1.9982369513889729E-2</v>
      </c>
      <c r="V168" s="12">
        <f t="shared" si="46"/>
        <v>-1.5552346638881124E-3</v>
      </c>
      <c r="W168" s="12">
        <f t="shared" si="47"/>
        <v>-1.4844450870078392E-2</v>
      </c>
      <c r="X168" s="12">
        <f t="shared" si="48"/>
        <v>-7.9723628990069448E-4</v>
      </c>
      <c r="Y168" s="12">
        <f t="shared" si="37"/>
        <v>-4.4046884081197432E-3</v>
      </c>
      <c r="Z168" s="12">
        <f t="shared" si="38"/>
        <v>1.3013710785243103E-5</v>
      </c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N168" s="1">
        <v>42765</v>
      </c>
      <c r="AO168" s="19">
        <f t="shared" si="33"/>
        <v>106.85083929137134</v>
      </c>
      <c r="AP168" s="19">
        <f t="shared" si="34"/>
        <v>99.62531156659621</v>
      </c>
      <c r="AQ168" s="19">
        <f t="shared" si="35"/>
        <v>7.2255277247751337</v>
      </c>
    </row>
    <row r="169" spans="1:43" s="9" customFormat="1">
      <c r="A169" s="1">
        <v>42037</v>
      </c>
      <c r="B169" s="14">
        <v>1576.744385</v>
      </c>
      <c r="C169" s="14">
        <v>60.011992999999997</v>
      </c>
      <c r="D169" s="14">
        <v>324.839111</v>
      </c>
      <c r="E169" s="14">
        <v>169.70301799999999</v>
      </c>
      <c r="F169" s="14">
        <v>1482.465942</v>
      </c>
      <c r="G169" s="14">
        <v>1057.564453</v>
      </c>
      <c r="H169" s="14">
        <v>21084.054690000001</v>
      </c>
      <c r="I169" s="14">
        <v>1056.980225</v>
      </c>
      <c r="J169" s="14">
        <v>5509.6567379999997</v>
      </c>
      <c r="K169" s="14">
        <v>24.810106000000001</v>
      </c>
      <c r="L169" s="14">
        <v>3861.55</v>
      </c>
      <c r="M169" s="7"/>
      <c r="N169" s="12">
        <f t="shared" si="36"/>
        <v>2.2057526807855402E-2</v>
      </c>
      <c r="O169" s="12">
        <f t="shared" si="39"/>
        <v>-9.3525335431547622E-3</v>
      </c>
      <c r="P169" s="12">
        <f t="shared" si="40"/>
        <v>7.9946107311176552E-3</v>
      </c>
      <c r="Q169" s="12">
        <f t="shared" si="41"/>
        <v>3.3874490974310369E-2</v>
      </c>
      <c r="R169" s="12">
        <f t="shared" si="42"/>
        <v>2.4140702170762612E-2</v>
      </c>
      <c r="S169" s="12">
        <f t="shared" si="43"/>
        <v>-1.4249469440584335E-2</v>
      </c>
      <c r="T169" s="12">
        <f t="shared" si="44"/>
        <v>5.3008064441881515E-3</v>
      </c>
      <c r="U169" s="12">
        <f t="shared" si="45"/>
        <v>2.4937469425767661E-2</v>
      </c>
      <c r="V169" s="12">
        <f t="shared" si="46"/>
        <v>-8.1175265183591335E-5</v>
      </c>
      <c r="W169" s="12">
        <f t="shared" si="47"/>
        <v>1.6602982967220137E-3</v>
      </c>
      <c r="X169" s="12">
        <f t="shared" si="48"/>
        <v>6.4482159651724422E-3</v>
      </c>
      <c r="Y169" s="12">
        <f t="shared" si="37"/>
        <v>8.5017115557707908E-3</v>
      </c>
      <c r="Z169" s="12">
        <f t="shared" si="38"/>
        <v>4.2168441406068606E-6</v>
      </c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N169" s="1">
        <v>42766</v>
      </c>
      <c r="AO169" s="19">
        <f t="shared" si="33"/>
        <v>106.97035783606727</v>
      </c>
      <c r="AP169" s="19">
        <f t="shared" si="34"/>
        <v>99.097282236474797</v>
      </c>
      <c r="AQ169" s="19">
        <f t="shared" si="35"/>
        <v>7.8730755995924682</v>
      </c>
    </row>
    <row r="170" spans="1:43" s="9" customFormat="1">
      <c r="A170" s="1">
        <v>42038</v>
      </c>
      <c r="B170" s="14">
        <v>1603.400635</v>
      </c>
      <c r="C170" s="14">
        <v>60.031104999999997</v>
      </c>
      <c r="D170" s="14">
        <v>327.37640399999998</v>
      </c>
      <c r="E170" s="14">
        <v>170.63554400000001</v>
      </c>
      <c r="F170" s="14">
        <v>1514.559448</v>
      </c>
      <c r="G170" s="14">
        <v>1061.096558</v>
      </c>
      <c r="H170" s="14">
        <v>21731.45508</v>
      </c>
      <c r="I170" s="14">
        <v>1063.1053469999999</v>
      </c>
      <c r="J170" s="14">
        <v>5622.328125</v>
      </c>
      <c r="K170" s="14">
        <v>25.279309999999999</v>
      </c>
      <c r="L170" s="14">
        <v>3915.34</v>
      </c>
      <c r="M170" s="7"/>
      <c r="N170" s="12">
        <f t="shared" si="36"/>
        <v>1.6764565227344142E-2</v>
      </c>
      <c r="O170" s="12">
        <f t="shared" si="39"/>
        <v>3.1841897584949859E-4</v>
      </c>
      <c r="P170" s="12">
        <f t="shared" si="40"/>
        <v>7.780574799937664E-3</v>
      </c>
      <c r="Q170" s="12">
        <f t="shared" si="41"/>
        <v>5.4800039595844906E-3</v>
      </c>
      <c r="R170" s="12">
        <f t="shared" si="42"/>
        <v>2.1417725003359457E-2</v>
      </c>
      <c r="S170" s="12">
        <f t="shared" si="43"/>
        <v>3.3342835441755782E-3</v>
      </c>
      <c r="T170" s="12">
        <f t="shared" si="44"/>
        <v>3.0243700930784125E-2</v>
      </c>
      <c r="U170" s="12">
        <f t="shared" si="45"/>
        <v>5.7781998262794419E-3</v>
      </c>
      <c r="V170" s="12">
        <f t="shared" si="46"/>
        <v>2.0243512021655034E-2</v>
      </c>
      <c r="W170" s="12">
        <f t="shared" si="47"/>
        <v>1.8735204437002342E-2</v>
      </c>
      <c r="X170" s="12">
        <f t="shared" si="48"/>
        <v>1.3833513858581638E-2</v>
      </c>
      <c r="Y170" s="12">
        <f t="shared" si="37"/>
        <v>1.3171289558652089E-2</v>
      </c>
      <c r="Z170" s="12">
        <f t="shared" si="38"/>
        <v>4.3854102341718179E-7</v>
      </c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N170" s="1">
        <v>42767</v>
      </c>
      <c r="AO170" s="19">
        <f t="shared" si="33"/>
        <v>107.52536899799634</v>
      </c>
      <c r="AP170" s="19">
        <f t="shared" si="34"/>
        <v>98.681486352889948</v>
      </c>
      <c r="AQ170" s="19">
        <f t="shared" si="35"/>
        <v>8.8438826451063903</v>
      </c>
    </row>
    <row r="171" spans="1:43" s="9" customFormat="1">
      <c r="A171" s="1">
        <v>42039</v>
      </c>
      <c r="B171" s="14">
        <v>1594.7768550000001</v>
      </c>
      <c r="C171" s="14">
        <v>59.878188999999999</v>
      </c>
      <c r="D171" s="14">
        <v>326.19168100000002</v>
      </c>
      <c r="E171" s="14">
        <v>169.08450300000001</v>
      </c>
      <c r="F171" s="14">
        <v>1519.4107670000001</v>
      </c>
      <c r="G171" s="14">
        <v>1040.866211</v>
      </c>
      <c r="H171" s="14">
        <v>22376.48242</v>
      </c>
      <c r="I171" s="14">
        <v>1055.8991699999999</v>
      </c>
      <c r="J171" s="14">
        <v>5482.0664059999999</v>
      </c>
      <c r="K171" s="14">
        <v>25.641501999999999</v>
      </c>
      <c r="L171" s="14">
        <v>3917.29</v>
      </c>
      <c r="M171" s="7"/>
      <c r="N171" s="12">
        <f t="shared" si="36"/>
        <v>-5.3929470318859057E-3</v>
      </c>
      <c r="O171" s="12">
        <f t="shared" si="39"/>
        <v>-2.5505292841728235E-3</v>
      </c>
      <c r="P171" s="12">
        <f t="shared" si="40"/>
        <v>-3.6254043758042649E-3</v>
      </c>
      <c r="Q171" s="12">
        <f t="shared" si="41"/>
        <v>-9.1313526595732195E-3</v>
      </c>
      <c r="R171" s="12">
        <f t="shared" si="42"/>
        <v>3.1980031383576097E-3</v>
      </c>
      <c r="S171" s="12">
        <f t="shared" si="43"/>
        <v>-1.9249600407681127E-2</v>
      </c>
      <c r="T171" s="12">
        <f t="shared" si="44"/>
        <v>2.9249761543625748E-2</v>
      </c>
      <c r="U171" s="12">
        <f t="shared" si="45"/>
        <v>-6.80150015936354E-3</v>
      </c>
      <c r="V171" s="12">
        <f t="shared" si="46"/>
        <v>-2.5263723972780407E-2</v>
      </c>
      <c r="W171" s="12">
        <f t="shared" si="47"/>
        <v>1.4225936077558751E-2</v>
      </c>
      <c r="X171" s="12">
        <f t="shared" si="48"/>
        <v>4.9791705730694289E-4</v>
      </c>
      <c r="Y171" s="12">
        <f t="shared" si="37"/>
        <v>-2.0952973699739801E-3</v>
      </c>
      <c r="Z171" s="12">
        <f t="shared" si="38"/>
        <v>6.7247610658579267E-6</v>
      </c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N171" s="1">
        <v>42768</v>
      </c>
      <c r="AO171" s="19">
        <f t="shared" si="33"/>
        <v>108.43517962296994</v>
      </c>
      <c r="AP171" s="19">
        <f t="shared" si="34"/>
        <v>98.920324617128543</v>
      </c>
      <c r="AQ171" s="19">
        <f t="shared" si="35"/>
        <v>9.5148550058413974</v>
      </c>
    </row>
    <row r="172" spans="1:43" s="9" customFormat="1">
      <c r="A172" s="1">
        <v>42040</v>
      </c>
      <c r="B172" s="14">
        <v>1557.1441649999999</v>
      </c>
      <c r="C172" s="14">
        <v>57.546138999999997</v>
      </c>
      <c r="D172" s="14">
        <v>325.50058000000001</v>
      </c>
      <c r="E172" s="14">
        <v>168.84660299999999</v>
      </c>
      <c r="F172" s="14">
        <v>1483.491943</v>
      </c>
      <c r="G172" s="14">
        <v>1064.4361570000001</v>
      </c>
      <c r="H172" s="14">
        <v>22336.195309999999</v>
      </c>
      <c r="I172" s="14">
        <v>1079.6800539999999</v>
      </c>
      <c r="J172" s="14">
        <v>5634.0356449999999</v>
      </c>
      <c r="K172" s="14">
        <v>26.407043000000002</v>
      </c>
      <c r="L172" s="14">
        <v>3931.16</v>
      </c>
      <c r="M172" s="7"/>
      <c r="N172" s="12">
        <f t="shared" si="36"/>
        <v>-2.388034354048995E-2</v>
      </c>
      <c r="O172" s="12">
        <f t="shared" si="39"/>
        <v>-3.9725271843209724E-2</v>
      </c>
      <c r="P172" s="12">
        <f t="shared" si="40"/>
        <v>-2.1209435815927897E-3</v>
      </c>
      <c r="Q172" s="12">
        <f t="shared" si="41"/>
        <v>-1.4079795264613712E-3</v>
      </c>
      <c r="R172" s="12">
        <f t="shared" si="42"/>
        <v>-2.392387675292006E-2</v>
      </c>
      <c r="S172" s="12">
        <f t="shared" si="43"/>
        <v>2.2391967236002269E-2</v>
      </c>
      <c r="T172" s="12">
        <f t="shared" si="44"/>
        <v>-1.8020446525490164E-3</v>
      </c>
      <c r="U172" s="12">
        <f t="shared" si="45"/>
        <v>2.2272053179492955E-2</v>
      </c>
      <c r="V172" s="12">
        <f t="shared" si="46"/>
        <v>2.7343884930763528E-2</v>
      </c>
      <c r="W172" s="12">
        <f t="shared" si="47"/>
        <v>2.9418544195841837E-2</v>
      </c>
      <c r="X172" s="12">
        <f t="shared" si="48"/>
        <v>3.5344595274567079E-3</v>
      </c>
      <c r="Y172" s="12">
        <f t="shared" si="37"/>
        <v>6.5569906708681548E-3</v>
      </c>
      <c r="Z172" s="12">
        <f t="shared" si="38"/>
        <v>9.1356945128921087E-6</v>
      </c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N172" s="1">
        <v>42769</v>
      </c>
      <c r="AO172" s="19">
        <f t="shared" si="33"/>
        <v>108.05772085639238</v>
      </c>
      <c r="AP172" s="19">
        <f t="shared" si="34"/>
        <v>100.11719009899838</v>
      </c>
      <c r="AQ172" s="19">
        <f t="shared" si="35"/>
        <v>7.9405307573940007</v>
      </c>
    </row>
    <row r="173" spans="1:43" s="9" customFormat="1">
      <c r="A173" s="1">
        <v>42041</v>
      </c>
      <c r="B173" s="14">
        <v>1581.1545410000001</v>
      </c>
      <c r="C173" s="14">
        <v>57.354987999999999</v>
      </c>
      <c r="D173" s="14">
        <v>329.39044200000001</v>
      </c>
      <c r="E173" s="14">
        <v>171.977249</v>
      </c>
      <c r="F173" s="14">
        <v>1478.267456</v>
      </c>
      <c r="G173" s="14">
        <v>1070.5478519999999</v>
      </c>
      <c r="H173" s="14">
        <v>22617.587889999999</v>
      </c>
      <c r="I173" s="14">
        <v>1091.9304199999999</v>
      </c>
      <c r="J173" s="14">
        <v>5683.1010740000002</v>
      </c>
      <c r="K173" s="14">
        <v>26.250643</v>
      </c>
      <c r="L173" s="14">
        <v>3951.17</v>
      </c>
      <c r="M173" s="7"/>
      <c r="N173" s="12">
        <f t="shared" si="36"/>
        <v>1.5301822255640005E-2</v>
      </c>
      <c r="O173" s="12">
        <f t="shared" si="39"/>
        <v>-3.3272289199385535E-3</v>
      </c>
      <c r="P173" s="12">
        <f t="shared" si="40"/>
        <v>1.1879557408037287E-2</v>
      </c>
      <c r="Q173" s="12">
        <f t="shared" si="41"/>
        <v>1.8371566627889524E-2</v>
      </c>
      <c r="R173" s="12">
        <f t="shared" si="42"/>
        <v>-3.5279654523333861E-3</v>
      </c>
      <c r="S173" s="12">
        <f t="shared" si="43"/>
        <v>5.7252997388834688E-3</v>
      </c>
      <c r="T173" s="12">
        <f t="shared" si="44"/>
        <v>1.2519358117715361E-2</v>
      </c>
      <c r="U173" s="12">
        <f t="shared" si="45"/>
        <v>1.1282406393690879E-2</v>
      </c>
      <c r="V173" s="12">
        <f t="shared" si="46"/>
        <v>8.6710512812499009E-3</v>
      </c>
      <c r="W173" s="12">
        <f t="shared" si="47"/>
        <v>-5.9402709000390044E-3</v>
      </c>
      <c r="X173" s="12">
        <f t="shared" si="48"/>
        <v>5.0771898625300545E-3</v>
      </c>
      <c r="Y173" s="12">
        <f t="shared" si="37"/>
        <v>5.5240415451565453E-3</v>
      </c>
      <c r="Z173" s="12">
        <f t="shared" si="38"/>
        <v>1.9967642626612603E-7</v>
      </c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N173" s="1">
        <v>42772</v>
      </c>
      <c r="AO173" s="19">
        <f t="shared" si="33"/>
        <v>108.3273269124046</v>
      </c>
      <c r="AP173" s="19">
        <f t="shared" si="34"/>
        <v>100.06608855584989</v>
      </c>
      <c r="AQ173" s="19">
        <f t="shared" si="35"/>
        <v>8.2612383565547134</v>
      </c>
    </row>
    <row r="174" spans="1:43" s="9" customFormat="1">
      <c r="A174" s="1">
        <v>42044</v>
      </c>
      <c r="B174" s="14">
        <v>1568.3161620000001</v>
      </c>
      <c r="C174" s="14">
        <v>56.829323000000002</v>
      </c>
      <c r="D174" s="14">
        <v>328.10693400000002</v>
      </c>
      <c r="E174" s="14">
        <v>172.1866</v>
      </c>
      <c r="F174" s="14">
        <v>1450.185669</v>
      </c>
      <c r="G174" s="14">
        <v>1069.1136469999999</v>
      </c>
      <c r="H174" s="14">
        <v>22809.722659999999</v>
      </c>
      <c r="I174" s="14">
        <v>1085.6247559999999</v>
      </c>
      <c r="J174" s="14">
        <v>5632.9165039999998</v>
      </c>
      <c r="K174" s="14">
        <v>25.946069999999999</v>
      </c>
      <c r="L174" s="14">
        <v>3923.71</v>
      </c>
      <c r="M174" s="7"/>
      <c r="N174" s="12">
        <f t="shared" si="36"/>
        <v>-8.1527668119297184E-3</v>
      </c>
      <c r="O174" s="12">
        <f t="shared" si="39"/>
        <v>-9.2073719940310543E-3</v>
      </c>
      <c r="P174" s="12">
        <f t="shared" si="40"/>
        <v>-3.9042273847027646E-3</v>
      </c>
      <c r="Q174" s="12">
        <f t="shared" si="41"/>
        <v>1.216577664558918E-3</v>
      </c>
      <c r="R174" s="12">
        <f t="shared" si="42"/>
        <v>-1.9179168385200139E-2</v>
      </c>
      <c r="S174" s="12">
        <f t="shared" si="43"/>
        <v>-1.3405907574300644E-3</v>
      </c>
      <c r="T174" s="12">
        <f t="shared" si="44"/>
        <v>8.4590486808088713E-3</v>
      </c>
      <c r="U174" s="12">
        <f t="shared" si="45"/>
        <v>-5.7915240860387527E-3</v>
      </c>
      <c r="V174" s="12">
        <f t="shared" si="46"/>
        <v>-8.8697103309876325E-3</v>
      </c>
      <c r="W174" s="12">
        <f t="shared" si="47"/>
        <v>-1.1670330919497303E-2</v>
      </c>
      <c r="X174" s="12">
        <f t="shared" si="48"/>
        <v>-6.9741027927073748E-3</v>
      </c>
      <c r="Y174" s="12">
        <f t="shared" si="37"/>
        <v>-6.9588316893915807E-3</v>
      </c>
      <c r="Z174" s="12">
        <f t="shared" si="38"/>
        <v>2.3320659648165904E-10</v>
      </c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N174" s="1">
        <v>42773</v>
      </c>
      <c r="AO174" s="19">
        <f t="shared" si="33"/>
        <v>108.57002792265637</v>
      </c>
      <c r="AP174" s="19">
        <f t="shared" si="34"/>
        <v>100.55273899459343</v>
      </c>
      <c r="AQ174" s="19">
        <f t="shared" si="35"/>
        <v>8.0172889280629391</v>
      </c>
    </row>
    <row r="175" spans="1:43" s="9" customFormat="1">
      <c r="A175" s="1">
        <v>42045</v>
      </c>
      <c r="B175" s="14">
        <v>1554.302124</v>
      </c>
      <c r="C175" s="14">
        <v>58.874637999999997</v>
      </c>
      <c r="D175" s="14">
        <v>325.34262100000001</v>
      </c>
      <c r="E175" s="14">
        <v>170.026535</v>
      </c>
      <c r="F175" s="14">
        <v>1416.8789059999999</v>
      </c>
      <c r="G175" s="14">
        <v>1080.662842</v>
      </c>
      <c r="H175" s="14">
        <v>22157.582030000001</v>
      </c>
      <c r="I175" s="14">
        <v>1088.9578859999999</v>
      </c>
      <c r="J175" s="14">
        <v>5667.1440430000002</v>
      </c>
      <c r="K175" s="14">
        <v>25.542722999999999</v>
      </c>
      <c r="L175" s="14">
        <v>3905.48</v>
      </c>
      <c r="M175" s="7"/>
      <c r="N175" s="12">
        <f t="shared" si="36"/>
        <v>-8.9758854940599521E-3</v>
      </c>
      <c r="O175" s="12">
        <f t="shared" si="39"/>
        <v>3.5357961181802018E-2</v>
      </c>
      <c r="P175" s="12">
        <f t="shared" si="40"/>
        <v>-8.4607280511811919E-3</v>
      </c>
      <c r="Q175" s="12">
        <f t="shared" si="41"/>
        <v>-1.262425936826468E-2</v>
      </c>
      <c r="R175" s="12">
        <f t="shared" si="42"/>
        <v>-2.3235096774377927E-2</v>
      </c>
      <c r="S175" s="12">
        <f t="shared" si="43"/>
        <v>1.0744657567441045E-2</v>
      </c>
      <c r="T175" s="12">
        <f t="shared" si="44"/>
        <v>-2.9007135764031529E-2</v>
      </c>
      <c r="U175" s="12">
        <f t="shared" si="45"/>
        <v>3.0655377688451392E-3</v>
      </c>
      <c r="V175" s="12">
        <f t="shared" si="46"/>
        <v>6.0579575717347352E-3</v>
      </c>
      <c r="W175" s="12">
        <f t="shared" si="47"/>
        <v>-1.5667691063769387E-2</v>
      </c>
      <c r="X175" s="12">
        <f t="shared" si="48"/>
        <v>-4.6569397207856054E-3</v>
      </c>
      <c r="Y175" s="12">
        <f t="shared" si="37"/>
        <v>-5.3834555492585506E-3</v>
      </c>
      <c r="Z175" s="12">
        <f t="shared" si="38"/>
        <v>5.2782524902173005E-7</v>
      </c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N175" s="1">
        <v>42774</v>
      </c>
      <c r="AO175" s="19">
        <f t="shared" si="33"/>
        <v>109.30080560137553</v>
      </c>
      <c r="AP175" s="19">
        <f t="shared" si="34"/>
        <v>100.29044584055124</v>
      </c>
      <c r="AQ175" s="19">
        <f t="shared" si="35"/>
        <v>9.0103597608242865</v>
      </c>
    </row>
    <row r="176" spans="1:43" s="9" customFormat="1">
      <c r="A176" s="1">
        <v>42046</v>
      </c>
      <c r="B176" s="14">
        <v>1571.1583250000001</v>
      </c>
      <c r="C176" s="14">
        <v>59.381191000000001</v>
      </c>
      <c r="D176" s="14">
        <v>327.40603599999997</v>
      </c>
      <c r="E176" s="14">
        <v>167.99970999999999</v>
      </c>
      <c r="F176" s="14">
        <v>1449.719116</v>
      </c>
      <c r="G176" s="14">
        <v>1089.921509</v>
      </c>
      <c r="H176" s="14">
        <v>22293.539059999999</v>
      </c>
      <c r="I176" s="14">
        <v>1092.561279</v>
      </c>
      <c r="J176" s="14">
        <v>5723.9653319999998</v>
      </c>
      <c r="K176" s="14">
        <v>25.402784</v>
      </c>
      <c r="L176" s="14">
        <v>3920.45</v>
      </c>
      <c r="M176" s="7"/>
      <c r="N176" s="12">
        <f t="shared" si="36"/>
        <v>1.078648391632228E-2</v>
      </c>
      <c r="O176" s="12">
        <f t="shared" si="39"/>
        <v>8.5671226950843546E-3</v>
      </c>
      <c r="P176" s="12">
        <f t="shared" si="40"/>
        <v>6.3222554375749014E-3</v>
      </c>
      <c r="Q176" s="12">
        <f t="shared" si="41"/>
        <v>-1.1992259893761917E-2</v>
      </c>
      <c r="R176" s="12">
        <f t="shared" si="42"/>
        <v>2.2913325517308583E-2</v>
      </c>
      <c r="S176" s="12">
        <f t="shared" si="43"/>
        <v>8.5310880906961286E-3</v>
      </c>
      <c r="T176" s="12">
        <f t="shared" si="44"/>
        <v>6.1171664795896703E-3</v>
      </c>
      <c r="U176" s="12">
        <f t="shared" si="45"/>
        <v>3.3035660057104126E-3</v>
      </c>
      <c r="V176" s="12">
        <f t="shared" si="46"/>
        <v>9.9765103498624837E-3</v>
      </c>
      <c r="W176" s="12">
        <f t="shared" si="47"/>
        <v>-5.493687675085946E-3</v>
      </c>
      <c r="X176" s="12">
        <f t="shared" si="48"/>
        <v>3.8257480603174536E-3</v>
      </c>
      <c r="Y176" s="12">
        <f t="shared" si="37"/>
        <v>4.4233093203026527E-3</v>
      </c>
      <c r="Z176" s="12">
        <f t="shared" si="38"/>
        <v>3.5707945943509871E-7</v>
      </c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N176" s="1">
        <v>42775</v>
      </c>
      <c r="AO176" s="19">
        <f t="shared" si="33"/>
        <v>109.70914236119471</v>
      </c>
      <c r="AP176" s="19">
        <f t="shared" si="34"/>
        <v>100.52335642895642</v>
      </c>
      <c r="AQ176" s="19">
        <f t="shared" si="35"/>
        <v>9.1857859322382893</v>
      </c>
    </row>
    <row r="177" spans="1:43" s="9" customFormat="1">
      <c r="A177" s="1">
        <v>42047</v>
      </c>
      <c r="B177" s="14">
        <v>1588.2104489999999</v>
      </c>
      <c r="C177" s="14">
        <v>59.266499000000003</v>
      </c>
      <c r="D177" s="14">
        <v>329.341095</v>
      </c>
      <c r="E177" s="14">
        <v>172.22470100000001</v>
      </c>
      <c r="F177" s="14">
        <v>1477.334595</v>
      </c>
      <c r="G177" s="14">
        <v>1103.56897</v>
      </c>
      <c r="H177" s="14">
        <v>22552.025389999999</v>
      </c>
      <c r="I177" s="14">
        <v>1135.528687</v>
      </c>
      <c r="J177" s="14">
        <v>5740.2944340000004</v>
      </c>
      <c r="K177" s="14">
        <v>25.699123</v>
      </c>
      <c r="L177" s="14">
        <v>3963.81</v>
      </c>
      <c r="M177" s="7"/>
      <c r="N177" s="12">
        <f t="shared" si="36"/>
        <v>1.0794744649872871E-2</v>
      </c>
      <c r="O177" s="12">
        <f t="shared" si="39"/>
        <v>-1.9333210064851887E-3</v>
      </c>
      <c r="P177" s="12">
        <f t="shared" si="40"/>
        <v>5.8928756850021692E-3</v>
      </c>
      <c r="Q177" s="12">
        <f t="shared" si="41"/>
        <v>2.4837772165429064E-2</v>
      </c>
      <c r="R177" s="12">
        <f t="shared" si="42"/>
        <v>1.8869690228525728E-2</v>
      </c>
      <c r="S177" s="12">
        <f t="shared" si="43"/>
        <v>1.2443762337840942E-2</v>
      </c>
      <c r="T177" s="12">
        <f t="shared" si="44"/>
        <v>1.1527971418061309E-2</v>
      </c>
      <c r="U177" s="12">
        <f t="shared" si="45"/>
        <v>3.8573608972373385E-2</v>
      </c>
      <c r="V177" s="12">
        <f t="shared" si="46"/>
        <v>2.8486990657869767E-3</v>
      </c>
      <c r="W177" s="12">
        <f t="shared" si="47"/>
        <v>1.159809248792904E-2</v>
      </c>
      <c r="X177" s="12">
        <f t="shared" si="48"/>
        <v>1.0999240804362815E-2</v>
      </c>
      <c r="Y177" s="12">
        <f t="shared" si="37"/>
        <v>1.3513292013167678E-2</v>
      </c>
      <c r="Z177" s="12">
        <f t="shared" si="38"/>
        <v>6.3204534804931973E-6</v>
      </c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N177" s="1">
        <v>42776</v>
      </c>
      <c r="AO177" s="19">
        <f t="shared" si="33"/>
        <v>110.87828296755525</v>
      </c>
      <c r="AP177" s="19">
        <f t="shared" si="34"/>
        <v>101.07955492465295</v>
      </c>
      <c r="AQ177" s="19">
        <f t="shared" si="35"/>
        <v>9.7987280429022974</v>
      </c>
    </row>
    <row r="178" spans="1:43" s="9" customFormat="1">
      <c r="A178" s="1">
        <v>42048</v>
      </c>
      <c r="B178" s="14">
        <v>1605.556885</v>
      </c>
      <c r="C178" s="14">
        <v>59.495888000000001</v>
      </c>
      <c r="D178" s="14">
        <v>329.96298200000001</v>
      </c>
      <c r="E178" s="14">
        <v>173.918488</v>
      </c>
      <c r="F178" s="14">
        <v>1459.4217530000001</v>
      </c>
      <c r="G178" s="14">
        <v>1141.2773440000001</v>
      </c>
      <c r="H178" s="14">
        <v>22774.083979999999</v>
      </c>
      <c r="I178" s="14">
        <v>1126.430664</v>
      </c>
      <c r="J178" s="14">
        <v>5704.2788090000004</v>
      </c>
      <c r="K178" s="14">
        <v>25.559183000000001</v>
      </c>
      <c r="L178" s="14">
        <v>3983.27</v>
      </c>
      <c r="M178" s="7"/>
      <c r="N178" s="12">
        <f t="shared" si="36"/>
        <v>1.0862786646026409E-2</v>
      </c>
      <c r="O178" s="12">
        <f t="shared" si="39"/>
        <v>3.8629955334123188E-3</v>
      </c>
      <c r="P178" s="12">
        <f t="shared" si="40"/>
        <v>1.8864957949725261E-3</v>
      </c>
      <c r="Q178" s="12">
        <f t="shared" si="41"/>
        <v>9.7867043061333793E-3</v>
      </c>
      <c r="R178" s="12">
        <f t="shared" si="42"/>
        <v>-1.2199217113864087E-2</v>
      </c>
      <c r="S178" s="12">
        <f t="shared" si="43"/>
        <v>3.3598666439031963E-2</v>
      </c>
      <c r="T178" s="12">
        <f t="shared" si="44"/>
        <v>9.7983422663602687E-3</v>
      </c>
      <c r="U178" s="12">
        <f t="shared" si="45"/>
        <v>-8.0444169423456013E-3</v>
      </c>
      <c r="V178" s="12">
        <f t="shared" si="46"/>
        <v>-6.2939426622435866E-3</v>
      </c>
      <c r="W178" s="12">
        <f t="shared" si="47"/>
        <v>-5.4602018130863964E-3</v>
      </c>
      <c r="X178" s="12">
        <f t="shared" si="48"/>
        <v>4.8974060648661888E-3</v>
      </c>
      <c r="Y178" s="12">
        <f t="shared" si="37"/>
        <v>2.8651969092978206E-3</v>
      </c>
      <c r="Z178" s="12">
        <f t="shared" si="38"/>
        <v>4.1298740519758997E-6</v>
      </c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N178" s="1">
        <v>42779</v>
      </c>
      <c r="AO178" s="19">
        <f t="shared" si="33"/>
        <v>110.48504790172203</v>
      </c>
      <c r="AP178" s="19">
        <f t="shared" si="34"/>
        <v>101.91136390365841</v>
      </c>
      <c r="AQ178" s="19">
        <f t="shared" si="35"/>
        <v>8.5736839980636148</v>
      </c>
    </row>
    <row r="179" spans="1:43" s="9" customFormat="1">
      <c r="A179" s="1">
        <v>42051</v>
      </c>
      <c r="B179" s="14">
        <v>1599.0886230000001</v>
      </c>
      <c r="C179" s="14">
        <v>59.534115</v>
      </c>
      <c r="D179" s="14">
        <v>331.72033699999997</v>
      </c>
      <c r="E179" s="14">
        <v>173.690079</v>
      </c>
      <c r="F179" s="14">
        <v>1480.4133300000001</v>
      </c>
      <c r="G179" s="14">
        <v>1131.2486570000001</v>
      </c>
      <c r="H179" s="14">
        <v>23148.867190000001</v>
      </c>
      <c r="I179" s="14">
        <v>1124.1785890000001</v>
      </c>
      <c r="J179" s="14">
        <v>5741.6367190000001</v>
      </c>
      <c r="K179" s="14">
        <v>25.732050000000001</v>
      </c>
      <c r="L179" s="14">
        <v>3994.03</v>
      </c>
      <c r="M179" s="7"/>
      <c r="N179" s="12">
        <f t="shared" si="36"/>
        <v>-4.0368089185879134E-3</v>
      </c>
      <c r="O179" s="12">
        <f t="shared" si="39"/>
        <v>6.4230866757593731E-4</v>
      </c>
      <c r="P179" s="12">
        <f t="shared" si="40"/>
        <v>5.3117830887459113E-3</v>
      </c>
      <c r="Q179" s="12">
        <f t="shared" si="41"/>
        <v>-1.3141737837137988E-3</v>
      </c>
      <c r="R179" s="12">
        <f t="shared" si="42"/>
        <v>1.4281028133591405E-2</v>
      </c>
      <c r="S179" s="12">
        <f t="shared" si="43"/>
        <v>-8.8260834843572888E-3</v>
      </c>
      <c r="T179" s="12">
        <f t="shared" si="44"/>
        <v>1.6322623937604447E-2</v>
      </c>
      <c r="U179" s="12">
        <f t="shared" si="45"/>
        <v>-2.0013032014936654E-3</v>
      </c>
      <c r="V179" s="12">
        <f t="shared" si="46"/>
        <v>6.5277508933204581E-3</v>
      </c>
      <c r="W179" s="12">
        <f t="shared" si="47"/>
        <v>6.7406316605120179E-3</v>
      </c>
      <c r="X179" s="12">
        <f t="shared" si="48"/>
        <v>2.6976562308941138E-3</v>
      </c>
      <c r="Y179" s="12">
        <f t="shared" si="37"/>
        <v>3.1058124138301701E-3</v>
      </c>
      <c r="Z179" s="12">
        <f t="shared" si="38"/>
        <v>1.6659146966893145E-7</v>
      </c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N179" s="1">
        <v>42780</v>
      </c>
      <c r="AO179" s="19">
        <f t="shared" si="33"/>
        <v>110.78102476393592</v>
      </c>
      <c r="AP179" s="19">
        <f t="shared" si="34"/>
        <v>101.28697989886408</v>
      </c>
      <c r="AQ179" s="19">
        <f t="shared" si="35"/>
        <v>9.4940448650718423</v>
      </c>
    </row>
    <row r="180" spans="1:43" s="9" customFormat="1">
      <c r="A180" s="1">
        <v>42052</v>
      </c>
      <c r="B180" s="14">
        <v>1604.47876</v>
      </c>
      <c r="C180" s="14">
        <v>60.537658999999998</v>
      </c>
      <c r="D180" s="14">
        <v>330.70349099999999</v>
      </c>
      <c r="E180" s="14">
        <v>171.37777700000001</v>
      </c>
      <c r="F180" s="14">
        <v>1480.9731449999999</v>
      </c>
      <c r="G180" s="14">
        <v>1145.377197</v>
      </c>
      <c r="H180" s="14">
        <v>22774.962889999999</v>
      </c>
      <c r="I180" s="14">
        <v>1121.9266359999999</v>
      </c>
      <c r="J180" s="14">
        <v>5741.7114259999998</v>
      </c>
      <c r="K180" s="14">
        <v>25.797903000000002</v>
      </c>
      <c r="L180" s="14">
        <v>3983.54</v>
      </c>
      <c r="M180" s="7"/>
      <c r="N180" s="12">
        <f t="shared" si="36"/>
        <v>3.3650873804064339E-3</v>
      </c>
      <c r="O180" s="12">
        <f t="shared" si="39"/>
        <v>1.6716124609785058E-2</v>
      </c>
      <c r="P180" s="12">
        <f t="shared" si="40"/>
        <v>-3.0700791719720181E-3</v>
      </c>
      <c r="Q180" s="12">
        <f t="shared" si="41"/>
        <v>-1.3402213917461487E-2</v>
      </c>
      <c r="R180" s="12">
        <f t="shared" si="42"/>
        <v>3.7807629054451372E-4</v>
      </c>
      <c r="S180" s="12">
        <f t="shared" si="43"/>
        <v>1.2411983601504716E-2</v>
      </c>
      <c r="T180" s="12">
        <f t="shared" si="44"/>
        <v>-1.6284032131166915E-2</v>
      </c>
      <c r="U180" s="12">
        <f t="shared" si="45"/>
        <v>-2.0052077075466512E-3</v>
      </c>
      <c r="V180" s="12">
        <f t="shared" si="46"/>
        <v>1.3011362027510097E-5</v>
      </c>
      <c r="W180" s="12">
        <f t="shared" si="47"/>
        <v>2.5559129017551302E-3</v>
      </c>
      <c r="X180" s="12">
        <f t="shared" si="48"/>
        <v>-2.6298750235844298E-3</v>
      </c>
      <c r="Y180" s="12">
        <f t="shared" si="37"/>
        <v>8.8730270454625236E-4</v>
      </c>
      <c r="Z180" s="12">
        <f t="shared" si="38"/>
        <v>1.2370539171258508E-5</v>
      </c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N180" s="1">
        <v>42781</v>
      </c>
      <c r="AO180" s="19">
        <f t="shared" si="33"/>
        <v>111.01152295501949</v>
      </c>
      <c r="AP180" s="19">
        <f t="shared" si="34"/>
        <v>101.67522898600419</v>
      </c>
      <c r="AQ180" s="19">
        <f t="shared" si="35"/>
        <v>9.3362939690153013</v>
      </c>
    </row>
    <row r="181" spans="1:43" s="9" customFormat="1">
      <c r="A181" s="1">
        <v>42053</v>
      </c>
      <c r="B181" s="14">
        <v>1609.3786620000001</v>
      </c>
      <c r="C181" s="14">
        <v>60.241374999999998</v>
      </c>
      <c r="D181" s="14">
        <v>330.92071499999997</v>
      </c>
      <c r="E181" s="14">
        <v>170.23585499999999</v>
      </c>
      <c r="F181" s="14">
        <v>1487.970337</v>
      </c>
      <c r="G181" s="14">
        <v>1163.2303469999999</v>
      </c>
      <c r="H181" s="14">
        <v>22846.056639999999</v>
      </c>
      <c r="I181" s="14">
        <v>1144.536499</v>
      </c>
      <c r="J181" s="14">
        <v>5816.2797849999997</v>
      </c>
      <c r="K181" s="14">
        <v>25.625038</v>
      </c>
      <c r="L181" s="14">
        <v>3990.16</v>
      </c>
      <c r="M181" s="7"/>
      <c r="N181" s="12">
        <f t="shared" si="36"/>
        <v>3.0492365734718792E-3</v>
      </c>
      <c r="O181" s="12">
        <f t="shared" si="39"/>
        <v>-4.9062256007445957E-3</v>
      </c>
      <c r="P181" s="12">
        <f t="shared" si="40"/>
        <v>6.5663863515029442E-4</v>
      </c>
      <c r="Q181" s="12">
        <f t="shared" si="41"/>
        <v>-6.6854841041408168E-3</v>
      </c>
      <c r="R181" s="12">
        <f t="shared" si="42"/>
        <v>4.7135992973455776E-3</v>
      </c>
      <c r="S181" s="12">
        <f t="shared" si="43"/>
        <v>1.5466904242909791E-2</v>
      </c>
      <c r="T181" s="12">
        <f t="shared" si="44"/>
        <v>3.1167127908236251E-3</v>
      </c>
      <c r="U181" s="12">
        <f t="shared" si="45"/>
        <v>1.9952332530560335E-2</v>
      </c>
      <c r="V181" s="12">
        <f t="shared" si="46"/>
        <v>1.2903521429834218E-2</v>
      </c>
      <c r="W181" s="12">
        <f t="shared" si="47"/>
        <v>-6.7232891701798454E-3</v>
      </c>
      <c r="X181" s="12">
        <f t="shared" si="48"/>
        <v>1.6604591396751169E-3</v>
      </c>
      <c r="Y181" s="12">
        <f t="shared" si="37"/>
        <v>3.3378076790298453E-3</v>
      </c>
      <c r="Z181" s="12">
        <f t="shared" si="38"/>
        <v>2.8134981224754409E-6</v>
      </c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N181" s="1">
        <v>42782</v>
      </c>
      <c r="AO181" s="19">
        <f t="shared" si="33"/>
        <v>110.66117546559587</v>
      </c>
      <c r="AP181" s="19">
        <f t="shared" si="34"/>
        <v>101.97867023117652</v>
      </c>
      <c r="AQ181" s="19">
        <f t="shared" si="35"/>
        <v>8.6825052344193523</v>
      </c>
    </row>
    <row r="182" spans="1:43" s="9" customFormat="1">
      <c r="A182" s="1">
        <v>42054</v>
      </c>
      <c r="B182" s="14">
        <v>1596.6385499999999</v>
      </c>
      <c r="C182" s="14">
        <v>59.581904999999999</v>
      </c>
      <c r="D182" s="14">
        <v>333.694885</v>
      </c>
      <c r="E182" s="14">
        <v>169.91232299999999</v>
      </c>
      <c r="F182" s="14">
        <v>1472.0167240000001</v>
      </c>
      <c r="G182" s="14">
        <v>1169.2457280000001</v>
      </c>
      <c r="H182" s="14">
        <v>23044.505860000001</v>
      </c>
      <c r="I182" s="14">
        <v>1126.340698</v>
      </c>
      <c r="J182" s="14">
        <v>5816.205078</v>
      </c>
      <c r="K182" s="14">
        <v>25.501562</v>
      </c>
      <c r="L182" s="14">
        <v>3996.13</v>
      </c>
      <c r="M182" s="7"/>
      <c r="N182" s="12">
        <f t="shared" si="36"/>
        <v>-7.9476672885279501E-3</v>
      </c>
      <c r="O182" s="12">
        <f t="shared" si="39"/>
        <v>-1.1007488005647589E-2</v>
      </c>
      <c r="P182" s="12">
        <f t="shared" si="40"/>
        <v>8.3482425381005629E-3</v>
      </c>
      <c r="Q182" s="12">
        <f t="shared" si="41"/>
        <v>-1.9023009293619106E-3</v>
      </c>
      <c r="R182" s="12">
        <f t="shared" si="42"/>
        <v>-1.0779619745183513E-2</v>
      </c>
      <c r="S182" s="12">
        <f t="shared" si="43"/>
        <v>5.1579472996778133E-3</v>
      </c>
      <c r="T182" s="12">
        <f t="shared" si="44"/>
        <v>8.6488570299705098E-3</v>
      </c>
      <c r="U182" s="12">
        <f t="shared" si="45"/>
        <v>-1.602569302042478E-2</v>
      </c>
      <c r="V182" s="12">
        <f t="shared" si="46"/>
        <v>-1.2844547124852024E-5</v>
      </c>
      <c r="W182" s="12">
        <f t="shared" si="47"/>
        <v>-4.8302151939656045E-3</v>
      </c>
      <c r="X182" s="12">
        <f t="shared" si="48"/>
        <v>1.4950624412631939E-3</v>
      </c>
      <c r="Y182" s="12">
        <f t="shared" si="37"/>
        <v>-3.1477800883196834E-3</v>
      </c>
      <c r="Z182" s="12">
        <f t="shared" si="38"/>
        <v>2.1555986754503529E-5</v>
      </c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N182" s="1">
        <v>42783</v>
      </c>
      <c r="AO182" s="19">
        <f t="shared" si="33"/>
        <v>110.80557771743671</v>
      </c>
      <c r="AP182" s="19">
        <f t="shared" si="34"/>
        <v>101.78909135458019</v>
      </c>
      <c r="AQ182" s="19">
        <f t="shared" si="35"/>
        <v>9.0164863628565115</v>
      </c>
    </row>
    <row r="183" spans="1:43" s="9" customFormat="1">
      <c r="A183" s="1">
        <v>42055</v>
      </c>
      <c r="B183" s="14">
        <v>1606.0467530000001</v>
      </c>
      <c r="C183" s="14">
        <v>60.212704000000002</v>
      </c>
      <c r="D183" s="14">
        <v>331.76968399999998</v>
      </c>
      <c r="E183" s="14">
        <v>168.580139</v>
      </c>
      <c r="F183" s="14">
        <v>1433.485596</v>
      </c>
      <c r="G183" s="14">
        <v>1173.538086</v>
      </c>
      <c r="H183" s="14">
        <v>23100.591799999998</v>
      </c>
      <c r="I183" s="14">
        <v>1143.0950929999999</v>
      </c>
      <c r="J183" s="14">
        <v>5889.8022460000002</v>
      </c>
      <c r="K183" s="14">
        <v>25.707353999999999</v>
      </c>
      <c r="L183" s="14">
        <v>3994.14</v>
      </c>
      <c r="M183" s="7"/>
      <c r="N183" s="12">
        <f t="shared" si="36"/>
        <v>5.8752135615530009E-3</v>
      </c>
      <c r="O183" s="12">
        <f t="shared" si="39"/>
        <v>1.0531439360728787E-2</v>
      </c>
      <c r="P183" s="12">
        <f t="shared" si="40"/>
        <v>-5.7860522129500975E-3</v>
      </c>
      <c r="Q183" s="12">
        <f t="shared" si="41"/>
        <v>-7.8713178448355219E-3</v>
      </c>
      <c r="R183" s="12">
        <f t="shared" si="42"/>
        <v>-2.6524423498320977E-2</v>
      </c>
      <c r="S183" s="12">
        <f t="shared" si="43"/>
        <v>3.6643268382200063E-3</v>
      </c>
      <c r="T183" s="12">
        <f t="shared" si="44"/>
        <v>2.4308526999380045E-3</v>
      </c>
      <c r="U183" s="12">
        <f t="shared" si="45"/>
        <v>1.4765519664023074E-2</v>
      </c>
      <c r="V183" s="12">
        <f t="shared" si="46"/>
        <v>1.2574421953060879E-2</v>
      </c>
      <c r="W183" s="12">
        <f t="shared" si="47"/>
        <v>8.037393638269304E-3</v>
      </c>
      <c r="X183" s="12">
        <f t="shared" si="48"/>
        <v>-4.9810583150382E-4</v>
      </c>
      <c r="Y183" s="12">
        <f t="shared" si="37"/>
        <v>2.6038132031340052E-3</v>
      </c>
      <c r="Z183" s="12">
        <f t="shared" si="38"/>
        <v>9.6219016974484597E-6</v>
      </c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N183" s="1">
        <v>42786</v>
      </c>
      <c r="AO183" s="19">
        <f t="shared" si="33"/>
        <v>111.25595797803034</v>
      </c>
      <c r="AP183" s="19">
        <f t="shared" si="34"/>
        <v>101.9258717628627</v>
      </c>
      <c r="AQ183" s="19">
        <f t="shared" si="35"/>
        <v>9.3300862151676398</v>
      </c>
    </row>
    <row r="184" spans="1:43" s="9" customFormat="1">
      <c r="A184" s="1">
        <v>42058</v>
      </c>
      <c r="B184" s="14">
        <v>1632.4091800000001</v>
      </c>
      <c r="C184" s="14">
        <v>61.235359000000003</v>
      </c>
      <c r="D184" s="14">
        <v>333.55664100000001</v>
      </c>
      <c r="E184" s="14">
        <v>169.82672099999999</v>
      </c>
      <c r="F184" s="14">
        <v>1452.2380370000001</v>
      </c>
      <c r="G184" s="14">
        <v>1139.0828859999999</v>
      </c>
      <c r="H184" s="14">
        <v>23398.664059999999</v>
      </c>
      <c r="I184" s="14">
        <v>1144.9866939999999</v>
      </c>
      <c r="J184" s="14">
        <v>5817.0249020000001</v>
      </c>
      <c r="K184" s="14">
        <v>26.201252</v>
      </c>
      <c r="L184" s="14">
        <v>4024.08</v>
      </c>
      <c r="M184" s="7"/>
      <c r="N184" s="12">
        <f t="shared" si="36"/>
        <v>1.6281221597486673E-2</v>
      </c>
      <c r="O184" s="12">
        <f t="shared" si="39"/>
        <v>1.6841424164878271E-2</v>
      </c>
      <c r="P184" s="12">
        <f t="shared" si="40"/>
        <v>5.3716837279298843E-3</v>
      </c>
      <c r="Q184" s="12">
        <f t="shared" si="41"/>
        <v>7.3673898841062329E-3</v>
      </c>
      <c r="R184" s="12">
        <f t="shared" si="42"/>
        <v>1.2996882137306029E-2</v>
      </c>
      <c r="S184" s="12">
        <f t="shared" si="43"/>
        <v>-2.9799738162286898E-2</v>
      </c>
      <c r="T184" s="12">
        <f t="shared" si="44"/>
        <v>1.2820693033680622E-2</v>
      </c>
      <c r="U184" s="12">
        <f t="shared" si="45"/>
        <v>1.6534386503970614E-3</v>
      </c>
      <c r="V184" s="12">
        <f t="shared" si="46"/>
        <v>-1.2433476746481743E-2</v>
      </c>
      <c r="W184" s="12">
        <f t="shared" si="47"/>
        <v>1.9030097056260641E-2</v>
      </c>
      <c r="X184" s="12">
        <f t="shared" si="48"/>
        <v>7.468026357360498E-3</v>
      </c>
      <c r="Y184" s="12">
        <f t="shared" si="37"/>
        <v>5.3807266742332037E-3</v>
      </c>
      <c r="Z184" s="12">
        <f t="shared" si="38"/>
        <v>4.3568199671833026E-6</v>
      </c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N184" s="1">
        <v>42787</v>
      </c>
      <c r="AO184" s="19">
        <f t="shared" si="33"/>
        <v>111.31470723513046</v>
      </c>
      <c r="AP184" s="19">
        <f t="shared" si="34"/>
        <v>102.26306568249215</v>
      </c>
      <c r="AQ184" s="19">
        <f t="shared" si="35"/>
        <v>9.0516415526383014</v>
      </c>
    </row>
    <row r="185" spans="1:43" s="9" customFormat="1">
      <c r="A185" s="1">
        <v>42059</v>
      </c>
      <c r="B185" s="14">
        <v>1599.3826899999999</v>
      </c>
      <c r="C185" s="14">
        <v>60.977310000000003</v>
      </c>
      <c r="D185" s="14">
        <v>331.42416400000002</v>
      </c>
      <c r="E185" s="14">
        <v>166.496216</v>
      </c>
      <c r="F185" s="14">
        <v>1436.564453</v>
      </c>
      <c r="G185" s="14">
        <v>1147.2923579999999</v>
      </c>
      <c r="H185" s="14">
        <v>22480.841799999998</v>
      </c>
      <c r="I185" s="14">
        <v>1105.5325929999999</v>
      </c>
      <c r="J185" s="14">
        <v>5816.205078</v>
      </c>
      <c r="K185" s="14">
        <v>26.086010000000002</v>
      </c>
      <c r="L185" s="14">
        <v>3987.49</v>
      </c>
      <c r="M185" s="7"/>
      <c r="N185" s="12">
        <f t="shared" si="36"/>
        <v>-2.0439212106830282E-2</v>
      </c>
      <c r="O185" s="12">
        <f t="shared" si="39"/>
        <v>-4.2229563530758723E-3</v>
      </c>
      <c r="P185" s="12">
        <f t="shared" si="40"/>
        <v>-6.4136717750263627E-3</v>
      </c>
      <c r="Q185" s="12">
        <f t="shared" si="41"/>
        <v>-1.98060465519324E-2</v>
      </c>
      <c r="R185" s="12">
        <f t="shared" si="42"/>
        <v>-1.0851373781363884E-2</v>
      </c>
      <c r="S185" s="12">
        <f t="shared" si="43"/>
        <v>7.1812422758548199E-3</v>
      </c>
      <c r="T185" s="12">
        <f t="shared" si="44"/>
        <v>-4.0015458337285072E-2</v>
      </c>
      <c r="U185" s="12">
        <f t="shared" si="45"/>
        <v>-3.5065812510154781E-2</v>
      </c>
      <c r="V185" s="12">
        <f t="shared" si="46"/>
        <v>-1.4094520657926808E-4</v>
      </c>
      <c r="W185" s="12">
        <f t="shared" si="47"/>
        <v>-4.4080405894588925E-3</v>
      </c>
      <c r="X185" s="12">
        <f t="shared" si="48"/>
        <v>-9.1343530446972871E-3</v>
      </c>
      <c r="Y185" s="12">
        <f t="shared" si="37"/>
        <v>-1.0842338132521495E-2</v>
      </c>
      <c r="Z185" s="12">
        <f t="shared" si="38"/>
        <v>2.9172130602298688E-6</v>
      </c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N185" s="1">
        <v>42788</v>
      </c>
      <c r="AO185" s="19">
        <f t="shared" si="33"/>
        <v>110.89237802862624</v>
      </c>
      <c r="AP185" s="19">
        <f t="shared" si="34"/>
        <v>102.80501205905276</v>
      </c>
      <c r="AQ185" s="19">
        <f t="shared" si="35"/>
        <v>8.087365969573483</v>
      </c>
    </row>
    <row r="186" spans="1:43" s="9" customFormat="1">
      <c r="A186" s="1">
        <v>42060</v>
      </c>
      <c r="B186" s="14">
        <v>1583.114624</v>
      </c>
      <c r="C186" s="14">
        <v>60.250934999999998</v>
      </c>
      <c r="D186" s="14">
        <v>331.52282700000001</v>
      </c>
      <c r="E186" s="14">
        <v>166.905396</v>
      </c>
      <c r="F186" s="14">
        <v>1413.9866939999999</v>
      </c>
      <c r="G186" s="14">
        <v>1126.571289</v>
      </c>
      <c r="H186" s="14">
        <v>22714.050780000001</v>
      </c>
      <c r="I186" s="14">
        <v>1128.682495</v>
      </c>
      <c r="J186" s="14">
        <v>5741.7114259999998</v>
      </c>
      <c r="K186" s="14">
        <v>26.456430000000001</v>
      </c>
      <c r="L186" s="14">
        <v>3986.05</v>
      </c>
      <c r="M186" s="7"/>
      <c r="N186" s="12">
        <f t="shared" si="36"/>
        <v>-1.0223548421750753E-2</v>
      </c>
      <c r="O186" s="12">
        <f t="shared" si="39"/>
        <v>-1.1983736840682711E-2</v>
      </c>
      <c r="P186" s="12">
        <f t="shared" si="40"/>
        <v>2.9764974294420332E-4</v>
      </c>
      <c r="Q186" s="12">
        <f t="shared" si="41"/>
        <v>2.4545784466146877E-3</v>
      </c>
      <c r="R186" s="12">
        <f t="shared" si="42"/>
        <v>-1.5841309266579562E-2</v>
      </c>
      <c r="S186" s="12">
        <f t="shared" si="43"/>
        <v>-1.8225932435178276E-2</v>
      </c>
      <c r="T186" s="12">
        <f t="shared" si="44"/>
        <v>1.0320239148960712E-2</v>
      </c>
      <c r="U186" s="12">
        <f t="shared" si="45"/>
        <v>2.0723815398705849E-2</v>
      </c>
      <c r="V186" s="12">
        <f t="shared" si="46"/>
        <v>-1.2890676882709361E-2</v>
      </c>
      <c r="W186" s="12">
        <f t="shared" si="47"/>
        <v>1.410007365387413E-2</v>
      </c>
      <c r="X186" s="12">
        <f t="shared" si="48"/>
        <v>-3.6119465523590233E-4</v>
      </c>
      <c r="Y186" s="12">
        <f t="shared" si="37"/>
        <v>-4.6471183494367413E-4</v>
      </c>
      <c r="Z186" s="12">
        <f t="shared" si="38"/>
        <v>1.071580649465112E-8</v>
      </c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N186" s="1">
        <v>42789</v>
      </c>
      <c r="AO186" s="19">
        <f t="shared" si="33"/>
        <v>110.49839035391898</v>
      </c>
      <c r="AP186" s="19">
        <f t="shared" si="34"/>
        <v>103.10188736847158</v>
      </c>
      <c r="AQ186" s="19">
        <f t="shared" si="35"/>
        <v>7.3965029854473983</v>
      </c>
    </row>
    <row r="187" spans="1:43" s="9" customFormat="1">
      <c r="A187" s="1">
        <v>42061</v>
      </c>
      <c r="B187" s="14">
        <v>1585.1723629999999</v>
      </c>
      <c r="C187" s="14">
        <v>60.470759999999999</v>
      </c>
      <c r="D187" s="14">
        <v>329.992615</v>
      </c>
      <c r="E187" s="14">
        <v>166.72460899999999</v>
      </c>
      <c r="F187" s="14">
        <v>1409.97522</v>
      </c>
      <c r="G187" s="14">
        <v>1135.1657709999999</v>
      </c>
      <c r="H187" s="14">
        <v>22691.931639999999</v>
      </c>
      <c r="I187" s="14">
        <v>1112.918823</v>
      </c>
      <c r="J187" s="14">
        <v>5740.9658200000003</v>
      </c>
      <c r="K187" s="14">
        <v>26.555208</v>
      </c>
      <c r="L187" s="14">
        <v>3988.89</v>
      </c>
      <c r="M187" s="7"/>
      <c r="N187" s="12">
        <f t="shared" si="36"/>
        <v>1.2989601622440537E-3</v>
      </c>
      <c r="O187" s="12">
        <f t="shared" si="39"/>
        <v>3.6418514992360832E-3</v>
      </c>
      <c r="P187" s="12">
        <f t="shared" si="40"/>
        <v>-4.6263915614634006E-3</v>
      </c>
      <c r="Q187" s="12">
        <f t="shared" si="41"/>
        <v>-1.0837575456979149E-3</v>
      </c>
      <c r="R187" s="12">
        <f t="shared" si="42"/>
        <v>-2.8410274786703372E-3</v>
      </c>
      <c r="S187" s="12">
        <f t="shared" si="43"/>
        <v>7.5999315033740402E-3</v>
      </c>
      <c r="T187" s="12">
        <f t="shared" si="44"/>
        <v>-9.7428314820185145E-4</v>
      </c>
      <c r="U187" s="12">
        <f t="shared" si="45"/>
        <v>-1.4064884543005838E-2</v>
      </c>
      <c r="V187" s="12">
        <f t="shared" si="46"/>
        <v>-1.2986622981271605E-4</v>
      </c>
      <c r="W187" s="12">
        <f t="shared" si="47"/>
        <v>3.7266576942542535E-3</v>
      </c>
      <c r="X187" s="12">
        <f t="shared" si="48"/>
        <v>7.1223109391538081E-4</v>
      </c>
      <c r="Y187" s="12">
        <f t="shared" si="37"/>
        <v>-1.7430328519244323E-4</v>
      </c>
      <c r="Z187" s="12">
        <f t="shared" si="38"/>
        <v>7.8594320534009505E-7</v>
      </c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N187" s="1">
        <v>42790</v>
      </c>
      <c r="AO187" s="19">
        <f t="shared" si="33"/>
        <v>110.56883377791398</v>
      </c>
      <c r="AP187" s="19">
        <f t="shared" si="34"/>
        <v>102.63483886940219</v>
      </c>
      <c r="AQ187" s="19">
        <f t="shared" si="35"/>
        <v>7.9339949085117922</v>
      </c>
    </row>
    <row r="188" spans="1:43" s="9" customFormat="1">
      <c r="A188" s="1">
        <v>42062</v>
      </c>
      <c r="B188" s="14">
        <v>1575.6663820000001</v>
      </c>
      <c r="C188" s="14">
        <v>60.833942</v>
      </c>
      <c r="D188" s="14">
        <v>325.253784</v>
      </c>
      <c r="E188" s="14">
        <v>165.087906</v>
      </c>
      <c r="F188" s="14">
        <v>1425.369019</v>
      </c>
      <c r="G188" s="14">
        <v>1159.8908690000001</v>
      </c>
      <c r="H188" s="14">
        <v>22559.134770000001</v>
      </c>
      <c r="I188" s="14">
        <v>1108.775269</v>
      </c>
      <c r="J188" s="14">
        <v>5711.8852539999998</v>
      </c>
      <c r="K188" s="14">
        <v>26.678685999999999</v>
      </c>
      <c r="L188" s="14">
        <v>3983.72</v>
      </c>
      <c r="M188" s="7"/>
      <c r="N188" s="12">
        <f t="shared" si="36"/>
        <v>-6.0148653103212803E-3</v>
      </c>
      <c r="O188" s="12">
        <f t="shared" si="39"/>
        <v>5.987947362047716E-3</v>
      </c>
      <c r="P188" s="12">
        <f t="shared" si="40"/>
        <v>-1.4464523969705439E-2</v>
      </c>
      <c r="Q188" s="12">
        <f t="shared" si="41"/>
        <v>-9.8653076676486588E-3</v>
      </c>
      <c r="R188" s="12">
        <f t="shared" si="42"/>
        <v>1.085861113027423E-2</v>
      </c>
      <c r="S188" s="12">
        <f t="shared" si="43"/>
        <v>2.1547228231293E-2</v>
      </c>
      <c r="T188" s="12">
        <f t="shared" si="44"/>
        <v>-5.8693534435898809E-3</v>
      </c>
      <c r="U188" s="12">
        <f t="shared" si="45"/>
        <v>-3.7300894116977E-3</v>
      </c>
      <c r="V188" s="12">
        <f t="shared" si="46"/>
        <v>-5.0783212510973688E-3</v>
      </c>
      <c r="W188" s="12">
        <f t="shared" si="47"/>
        <v>4.63908281623511E-3</v>
      </c>
      <c r="X188" s="12">
        <f t="shared" si="48"/>
        <v>-1.2969405814871617E-3</v>
      </c>
      <c r="Y188" s="12">
        <f t="shared" si="37"/>
        <v>6.321732501528974E-4</v>
      </c>
      <c r="Z188" s="12">
        <f t="shared" si="38"/>
        <v>3.7214801754249899E-6</v>
      </c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N188" s="1">
        <v>42793</v>
      </c>
      <c r="AO188" s="19">
        <f t="shared" si="33"/>
        <v>110.91020563339512</v>
      </c>
      <c r="AP188" s="19">
        <f t="shared" si="34"/>
        <v>102.94508094157322</v>
      </c>
      <c r="AQ188" s="19">
        <f t="shared" si="35"/>
        <v>7.9651246918218988</v>
      </c>
    </row>
    <row r="189" spans="1:43" s="9" customFormat="1">
      <c r="A189" s="1">
        <v>42065</v>
      </c>
      <c r="B189" s="14">
        <v>1581.056519</v>
      </c>
      <c r="C189" s="14">
        <v>61.369166999999997</v>
      </c>
      <c r="D189" s="14">
        <v>331.177368</v>
      </c>
      <c r="E189" s="14">
        <v>163.974548</v>
      </c>
      <c r="F189" s="14">
        <v>1397.0070800000001</v>
      </c>
      <c r="G189" s="14">
        <v>1156.2623289999999</v>
      </c>
      <c r="H189" s="14">
        <v>22587.572270000001</v>
      </c>
      <c r="I189" s="14">
        <v>1091.030029</v>
      </c>
      <c r="J189" s="14">
        <v>5682.8027339999999</v>
      </c>
      <c r="K189" s="14">
        <v>26.077777999999999</v>
      </c>
      <c r="L189" s="14">
        <v>3940.95</v>
      </c>
      <c r="M189" s="7"/>
      <c r="N189" s="12">
        <f t="shared" si="36"/>
        <v>3.415024002759851E-3</v>
      </c>
      <c r="O189" s="12">
        <f t="shared" si="39"/>
        <v>8.759653117849691E-3</v>
      </c>
      <c r="P189" s="12">
        <f t="shared" si="40"/>
        <v>1.8048335390409832E-2</v>
      </c>
      <c r="Q189" s="12">
        <f t="shared" si="41"/>
        <v>-6.7668750105459533E-3</v>
      </c>
      <c r="R189" s="12">
        <f t="shared" si="42"/>
        <v>-2.0098592632987473E-2</v>
      </c>
      <c r="S189" s="12">
        <f t="shared" si="43"/>
        <v>-3.1332495377744719E-3</v>
      </c>
      <c r="T189" s="12">
        <f t="shared" si="44"/>
        <v>1.2597819697363467E-3</v>
      </c>
      <c r="U189" s="12">
        <f t="shared" si="45"/>
        <v>-1.6133814150037954E-2</v>
      </c>
      <c r="V189" s="12">
        <f t="shared" si="46"/>
        <v>-5.1045861335357384E-3</v>
      </c>
      <c r="W189" s="12">
        <f t="shared" si="47"/>
        <v>-2.27814354174956E-2</v>
      </c>
      <c r="X189" s="12">
        <f t="shared" si="48"/>
        <v>-1.0794245130880512E-2</v>
      </c>
      <c r="Y189" s="12">
        <f t="shared" si="37"/>
        <v>-6.7663489931384241E-3</v>
      </c>
      <c r="Z189" s="12">
        <f t="shared" si="38"/>
        <v>1.6223947296437629E-5</v>
      </c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N189" s="1">
        <v>42794</v>
      </c>
      <c r="AO189" s="19">
        <f t="shared" si="33"/>
        <v>111.92488352940998</v>
      </c>
      <c r="AP189" s="19">
        <f t="shared" si="34"/>
        <v>102.89014457906377</v>
      </c>
      <c r="AQ189" s="19">
        <f t="shared" si="35"/>
        <v>9.0347389503462097</v>
      </c>
    </row>
    <row r="190" spans="1:43" s="9" customFormat="1">
      <c r="A190" s="1">
        <v>42066</v>
      </c>
      <c r="B190" s="14">
        <v>1594.286621</v>
      </c>
      <c r="C190" s="14">
        <v>63.443156999999999</v>
      </c>
      <c r="D190" s="14">
        <v>339.29272500000002</v>
      </c>
      <c r="E190" s="14">
        <v>168.51353499999999</v>
      </c>
      <c r="F190" s="14">
        <v>1389.8233640000001</v>
      </c>
      <c r="G190" s="14">
        <v>1153.6831050000001</v>
      </c>
      <c r="H190" s="14">
        <v>22541.755860000001</v>
      </c>
      <c r="I190" s="14">
        <v>1104.9017329999999</v>
      </c>
      <c r="J190" s="14">
        <v>5667.8891599999997</v>
      </c>
      <c r="K190" s="14">
        <v>26.349419000000001</v>
      </c>
      <c r="L190" s="14">
        <v>3966.17</v>
      </c>
      <c r="M190" s="7"/>
      <c r="N190" s="12">
        <f t="shared" si="36"/>
        <v>8.333070143824289E-3</v>
      </c>
      <c r="O190" s="12">
        <f t="shared" si="39"/>
        <v>3.3236796742860036E-2</v>
      </c>
      <c r="P190" s="12">
        <f t="shared" si="40"/>
        <v>2.4209143514900288E-2</v>
      </c>
      <c r="Q190" s="12">
        <f t="shared" si="41"/>
        <v>2.7304852317680438E-2</v>
      </c>
      <c r="R190" s="12">
        <f t="shared" si="42"/>
        <v>-5.1554854561100816E-3</v>
      </c>
      <c r="S190" s="12">
        <f t="shared" si="43"/>
        <v>-2.2331480509522905E-3</v>
      </c>
      <c r="T190" s="12">
        <f t="shared" si="44"/>
        <v>-2.0304501590953801E-3</v>
      </c>
      <c r="U190" s="12">
        <f t="shared" si="45"/>
        <v>1.2634170841706682E-2</v>
      </c>
      <c r="V190" s="12">
        <f t="shared" si="46"/>
        <v>-2.6277838780400442E-3</v>
      </c>
      <c r="W190" s="12">
        <f t="shared" si="47"/>
        <v>1.0362691366142641E-2</v>
      </c>
      <c r="X190" s="12">
        <f t="shared" si="48"/>
        <v>6.3790825287640867E-3</v>
      </c>
      <c r="Y190" s="12">
        <f t="shared" si="37"/>
        <v>1.0160602047991511E-2</v>
      </c>
      <c r="Z190" s="12">
        <f t="shared" si="38"/>
        <v>1.4299889874298013E-5</v>
      </c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N190" s="1">
        <v>42795</v>
      </c>
      <c r="AO190" s="19">
        <f t="shared" si="33"/>
        <v>112.43653755022945</v>
      </c>
      <c r="AP190" s="19">
        <f t="shared" si="34"/>
        <v>103.93094723880313</v>
      </c>
      <c r="AQ190" s="19">
        <f t="shared" si="35"/>
        <v>8.5055903114263174</v>
      </c>
    </row>
    <row r="191" spans="1:43" s="9" customFormat="1">
      <c r="A191" s="1">
        <v>42067</v>
      </c>
      <c r="B191" s="14">
        <v>1589.5826420000001</v>
      </c>
      <c r="C191" s="14">
        <v>63.060862999999998</v>
      </c>
      <c r="D191" s="14">
        <v>339.75668300000001</v>
      </c>
      <c r="E191" s="14">
        <v>168.456436</v>
      </c>
      <c r="F191" s="14">
        <v>1380.9604489999999</v>
      </c>
      <c r="G191" s="14">
        <v>1144.0394289999999</v>
      </c>
      <c r="H191" s="14">
        <v>22798.660159999999</v>
      </c>
      <c r="I191" s="14">
        <v>1143.5454099999999</v>
      </c>
      <c r="J191" s="14">
        <v>5739.3247069999998</v>
      </c>
      <c r="K191" s="14">
        <v>26.316493999999999</v>
      </c>
      <c r="L191" s="14">
        <v>3963</v>
      </c>
      <c r="M191" s="7"/>
      <c r="N191" s="12">
        <f t="shared" si="36"/>
        <v>-2.9548841576724346E-3</v>
      </c>
      <c r="O191" s="12">
        <f t="shared" si="39"/>
        <v>-6.044000242268934E-3</v>
      </c>
      <c r="P191" s="12">
        <f t="shared" si="40"/>
        <v>1.3664928257940312E-3</v>
      </c>
      <c r="Q191" s="12">
        <f t="shared" si="41"/>
        <v>-3.3889667009217824E-4</v>
      </c>
      <c r="R191" s="12">
        <f t="shared" si="42"/>
        <v>-6.3974281834410923E-3</v>
      </c>
      <c r="S191" s="12">
        <f t="shared" si="43"/>
        <v>-8.3941663828547737E-3</v>
      </c>
      <c r="T191" s="12">
        <f t="shared" si="44"/>
        <v>1.1332364009979019E-2</v>
      </c>
      <c r="U191" s="12">
        <f t="shared" si="45"/>
        <v>3.4377043501055297E-2</v>
      </c>
      <c r="V191" s="12">
        <f t="shared" si="46"/>
        <v>1.252479030793343E-2</v>
      </c>
      <c r="W191" s="12">
        <f t="shared" si="47"/>
        <v>-1.2503345110301319E-3</v>
      </c>
      <c r="X191" s="12">
        <f t="shared" si="48"/>
        <v>-7.9957931760547569E-4</v>
      </c>
      <c r="Y191" s="12">
        <f t="shared" si="37"/>
        <v>2.686012420764718E-3</v>
      </c>
      <c r="Z191" s="12">
        <f t="shared" si="38"/>
        <v>1.2149349766594548E-5</v>
      </c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N191" s="1">
        <v>42796</v>
      </c>
      <c r="AO191" s="19">
        <f t="shared" si="33"/>
        <v>112.68250329391749</v>
      </c>
      <c r="AP191" s="19">
        <f t="shared" si="34"/>
        <v>104.37347122081853</v>
      </c>
      <c r="AQ191" s="19">
        <f t="shared" si="35"/>
        <v>8.3090320730989617</v>
      </c>
    </row>
    <row r="192" spans="1:43" s="9" customFormat="1">
      <c r="A192" s="1">
        <v>42068</v>
      </c>
      <c r="B192" s="14">
        <v>1573.314331</v>
      </c>
      <c r="C192" s="14">
        <v>62.152889000000002</v>
      </c>
      <c r="D192" s="14">
        <v>330.160461</v>
      </c>
      <c r="E192" s="14">
        <v>166.50572199999999</v>
      </c>
      <c r="F192" s="14">
        <v>1362.0211179999999</v>
      </c>
      <c r="G192" s="14">
        <v>1121.325928</v>
      </c>
      <c r="H192" s="14">
        <v>22574.14258</v>
      </c>
      <c r="I192" s="14">
        <v>1118.9541019999999</v>
      </c>
      <c r="J192" s="14">
        <v>5708.6040039999998</v>
      </c>
      <c r="K192" s="14">
        <v>26.975024999999999</v>
      </c>
      <c r="L192" s="14">
        <v>3952.89</v>
      </c>
      <c r="M192" s="7"/>
      <c r="N192" s="12">
        <f t="shared" si="36"/>
        <v>-1.0287059365435459E-2</v>
      </c>
      <c r="O192" s="12">
        <f t="shared" si="39"/>
        <v>-1.4503038213768872E-2</v>
      </c>
      <c r="P192" s="12">
        <f t="shared" si="40"/>
        <v>-2.8650941447578789E-2</v>
      </c>
      <c r="Q192" s="12">
        <f t="shared" si="41"/>
        <v>-1.1647501109471631E-2</v>
      </c>
      <c r="R192" s="12">
        <f t="shared" si="42"/>
        <v>-1.3809521878676902E-2</v>
      </c>
      <c r="S192" s="12">
        <f t="shared" si="43"/>
        <v>-2.0053508894782277E-2</v>
      </c>
      <c r="T192" s="12">
        <f t="shared" si="44"/>
        <v>-9.8966516920157323E-3</v>
      </c>
      <c r="U192" s="12">
        <f t="shared" si="45"/>
        <v>-2.173903359542911E-2</v>
      </c>
      <c r="V192" s="12">
        <f t="shared" si="46"/>
        <v>-5.3670454312639603E-3</v>
      </c>
      <c r="W192" s="12">
        <f t="shared" si="47"/>
        <v>2.4715547030440606E-2</v>
      </c>
      <c r="X192" s="12">
        <f t="shared" si="48"/>
        <v>-2.5543572477873546E-3</v>
      </c>
      <c r="Y192" s="12">
        <f t="shared" si="37"/>
        <v>-6.7961960666119495E-3</v>
      </c>
      <c r="Z192" s="12">
        <f t="shared" si="38"/>
        <v>1.799319656488723E-5</v>
      </c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N192" s="1">
        <v>42797</v>
      </c>
      <c r="AO192" s="19">
        <f t="shared" si="33"/>
        <v>113.63314893761856</v>
      </c>
      <c r="AP192" s="19">
        <f t="shared" si="34"/>
        <v>104.55535769260834</v>
      </c>
      <c r="AQ192" s="19">
        <f t="shared" si="35"/>
        <v>9.0777912450102178</v>
      </c>
    </row>
    <row r="193" spans="1:43" s="9" customFormat="1">
      <c r="A193" s="1">
        <v>42069</v>
      </c>
      <c r="B193" s="14">
        <v>1561.554077</v>
      </c>
      <c r="C193" s="14">
        <v>62.267581999999997</v>
      </c>
      <c r="D193" s="14">
        <v>329.54836999999998</v>
      </c>
      <c r="E193" s="14">
        <v>165.47804300000001</v>
      </c>
      <c r="F193" s="14">
        <v>1367.7124020000001</v>
      </c>
      <c r="G193" s="14">
        <v>1115.79187</v>
      </c>
      <c r="H193" s="14">
        <v>22692.720700000002</v>
      </c>
      <c r="I193" s="14">
        <v>1137.0600589999999</v>
      </c>
      <c r="J193" s="14">
        <v>5689.5146480000003</v>
      </c>
      <c r="K193" s="14">
        <v>27.073801</v>
      </c>
      <c r="L193" s="14">
        <v>3933.54</v>
      </c>
      <c r="M193" s="7"/>
      <c r="N193" s="12">
        <f t="shared" si="36"/>
        <v>-7.5029045167145404E-3</v>
      </c>
      <c r="O193" s="12">
        <f t="shared" si="39"/>
        <v>1.8436360442121041E-3</v>
      </c>
      <c r="P193" s="12">
        <f t="shared" si="40"/>
        <v>-1.8556403882354008E-3</v>
      </c>
      <c r="Q193" s="12">
        <f t="shared" si="41"/>
        <v>-6.1911598756362709E-3</v>
      </c>
      <c r="R193" s="12">
        <f t="shared" si="42"/>
        <v>4.1698518956599876E-3</v>
      </c>
      <c r="S193" s="12">
        <f t="shared" si="43"/>
        <v>-4.9474992272493393E-3</v>
      </c>
      <c r="T193" s="12">
        <f t="shared" si="44"/>
        <v>5.2390814222684342E-3</v>
      </c>
      <c r="U193" s="12">
        <f t="shared" si="45"/>
        <v>1.6051624203715371E-2</v>
      </c>
      <c r="V193" s="12">
        <f t="shared" si="46"/>
        <v>-3.3495657363670993E-3</v>
      </c>
      <c r="W193" s="12">
        <f t="shared" si="47"/>
        <v>3.6550695834448206E-3</v>
      </c>
      <c r="X193" s="12">
        <f t="shared" si="48"/>
        <v>-4.9071731644219335E-3</v>
      </c>
      <c r="Y193" s="12">
        <f t="shared" si="37"/>
        <v>7.5215963546113279E-4</v>
      </c>
      <c r="Z193" s="12">
        <f t="shared" si="38"/>
        <v>3.2028047739832309E-5</v>
      </c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N193" s="1">
        <v>42800</v>
      </c>
      <c r="AO193" s="19">
        <f t="shared" si="33"/>
        <v>113.86463983234071</v>
      </c>
      <c r="AP193" s="19">
        <f t="shared" si="34"/>
        <v>105.59729435789951</v>
      </c>
      <c r="AQ193" s="19">
        <f t="shared" si="35"/>
        <v>8.2673454744411998</v>
      </c>
    </row>
    <row r="194" spans="1:43" s="9" customFormat="1">
      <c r="A194" s="1">
        <v>42072</v>
      </c>
      <c r="B194" s="14">
        <v>1535.4857179999999</v>
      </c>
      <c r="C194" s="14">
        <v>63.118209999999998</v>
      </c>
      <c r="D194" s="14">
        <v>330.99963400000001</v>
      </c>
      <c r="E194" s="14">
        <v>164.279068</v>
      </c>
      <c r="F194" s="14">
        <v>1338.044312</v>
      </c>
      <c r="G194" s="14">
        <v>1097.6595460000001</v>
      </c>
      <c r="H194" s="14">
        <v>22186.019530000001</v>
      </c>
      <c r="I194" s="14">
        <v>1131.11438</v>
      </c>
      <c r="J194" s="14">
        <v>5555.3676759999998</v>
      </c>
      <c r="K194" s="14">
        <v>27.040876000000001</v>
      </c>
      <c r="L194" s="14">
        <v>3890.58</v>
      </c>
      <c r="M194" s="7"/>
      <c r="N194" s="12">
        <f t="shared" si="36"/>
        <v>-1.6834768934801677E-2</v>
      </c>
      <c r="O194" s="12">
        <f t="shared" si="39"/>
        <v>1.3568380220909827E-2</v>
      </c>
      <c r="P194" s="12">
        <f t="shared" si="40"/>
        <v>4.3941282884475893E-3</v>
      </c>
      <c r="Q194" s="12">
        <f t="shared" si="41"/>
        <v>-7.2718994892620268E-3</v>
      </c>
      <c r="R194" s="12">
        <f t="shared" si="42"/>
        <v>-2.1930485397936326E-2</v>
      </c>
      <c r="S194" s="12">
        <f t="shared" si="43"/>
        <v>-1.6384122539488653E-2</v>
      </c>
      <c r="T194" s="12">
        <f t="shared" si="44"/>
        <v>-2.2581859450697222E-2</v>
      </c>
      <c r="U194" s="12">
        <f t="shared" si="45"/>
        <v>-5.2427119505032175E-3</v>
      </c>
      <c r="V194" s="12">
        <f t="shared" si="46"/>
        <v>-2.3860336178722977E-2</v>
      </c>
      <c r="W194" s="12">
        <f t="shared" si="47"/>
        <v>-1.2168604115591064E-3</v>
      </c>
      <c r="X194" s="12">
        <f t="shared" si="48"/>
        <v>-1.098153702300288E-2</v>
      </c>
      <c r="Y194" s="12">
        <f t="shared" si="37"/>
        <v>-8.6514182662294301E-3</v>
      </c>
      <c r="Z194" s="12">
        <f t="shared" si="38"/>
        <v>5.4294534206674495E-6</v>
      </c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N194" s="1">
        <v>42801</v>
      </c>
      <c r="AO194" s="19">
        <f t="shared" si="33"/>
        <v>113.66274963746467</v>
      </c>
      <c r="AP194" s="19">
        <f t="shared" si="34"/>
        <v>105.56093717836224</v>
      </c>
      <c r="AQ194" s="19">
        <f t="shared" si="35"/>
        <v>8.1018124591024332</v>
      </c>
    </row>
    <row r="195" spans="1:43" s="9" customFormat="1">
      <c r="A195" s="1">
        <v>42073</v>
      </c>
      <c r="B195" s="14">
        <v>1534.1137699999999</v>
      </c>
      <c r="C195" s="14">
        <v>63.013069000000002</v>
      </c>
      <c r="D195" s="14">
        <v>325.214294</v>
      </c>
      <c r="E195" s="14">
        <v>164.926132</v>
      </c>
      <c r="F195" s="14">
        <v>1320.6914059999999</v>
      </c>
      <c r="G195" s="14">
        <v>1143.760376</v>
      </c>
      <c r="H195" s="14">
        <v>21957.552729999999</v>
      </c>
      <c r="I195" s="14">
        <v>1151.0219729999999</v>
      </c>
      <c r="J195" s="14">
        <v>5592.576172</v>
      </c>
      <c r="K195" s="14">
        <v>26.275334999999998</v>
      </c>
      <c r="L195" s="14">
        <v>3871.16</v>
      </c>
      <c r="M195" s="7"/>
      <c r="N195" s="12">
        <f t="shared" si="36"/>
        <v>-8.9389387554792885E-4</v>
      </c>
      <c r="O195" s="12">
        <f t="shared" si="39"/>
        <v>-1.6671681312743448E-3</v>
      </c>
      <c r="P195" s="12">
        <f t="shared" si="40"/>
        <v>-1.763293843904018E-2</v>
      </c>
      <c r="Q195" s="12">
        <f t="shared" si="41"/>
        <v>3.9310729798587435E-3</v>
      </c>
      <c r="R195" s="12">
        <f t="shared" si="42"/>
        <v>-1.3053687353188077E-2</v>
      </c>
      <c r="S195" s="12">
        <f t="shared" si="43"/>
        <v>4.1141181867771791E-2</v>
      </c>
      <c r="T195" s="12">
        <f t="shared" si="44"/>
        <v>-1.0351171337332101E-2</v>
      </c>
      <c r="U195" s="12">
        <f t="shared" si="45"/>
        <v>1.7446896151404101E-2</v>
      </c>
      <c r="V195" s="12">
        <f t="shared" si="46"/>
        <v>6.6754254737602103E-3</v>
      </c>
      <c r="W195" s="12">
        <f t="shared" si="47"/>
        <v>-2.8718980655845321E-2</v>
      </c>
      <c r="X195" s="12">
        <f t="shared" si="48"/>
        <v>-5.0040430428674393E-3</v>
      </c>
      <c r="Y195" s="12">
        <f t="shared" si="37"/>
        <v>-2.9529853961321501E-3</v>
      </c>
      <c r="Z195" s="12">
        <f t="shared" si="38"/>
        <v>4.2068374702313025E-6</v>
      </c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N195" s="1">
        <v>42802</v>
      </c>
      <c r="AO195" s="19">
        <f t="shared" si="33"/>
        <v>113.64952191695767</v>
      </c>
      <c r="AP195" s="19">
        <f t="shared" si="34"/>
        <v>105.5594323528466</v>
      </c>
      <c r="AQ195" s="19">
        <f t="shared" si="35"/>
        <v>8.0900895641110679</v>
      </c>
    </row>
    <row r="196" spans="1:43" s="9" customFormat="1">
      <c r="A196" s="1">
        <v>42074</v>
      </c>
      <c r="B196" s="14">
        <v>1559.1042480000001</v>
      </c>
      <c r="C196" s="14">
        <v>62.124222000000003</v>
      </c>
      <c r="D196" s="14">
        <v>329.706299</v>
      </c>
      <c r="E196" s="14">
        <v>164.48843400000001</v>
      </c>
      <c r="F196" s="14">
        <v>1279.8278809999999</v>
      </c>
      <c r="G196" s="14">
        <v>1135.4545900000001</v>
      </c>
      <c r="H196" s="14">
        <v>21647.722659999999</v>
      </c>
      <c r="I196" s="14">
        <v>1130.6644289999999</v>
      </c>
      <c r="J196" s="14">
        <v>5622.4028319999998</v>
      </c>
      <c r="K196" s="14">
        <v>27.024415999999999</v>
      </c>
      <c r="L196" s="14">
        <v>3867.46</v>
      </c>
      <c r="M196" s="7"/>
      <c r="N196" s="12">
        <f t="shared" si="36"/>
        <v>1.6158590570376708E-2</v>
      </c>
      <c r="O196" s="12">
        <f t="shared" si="39"/>
        <v>-1.4206188122808876E-2</v>
      </c>
      <c r="P196" s="12">
        <f t="shared" si="40"/>
        <v>1.3717923945146763E-2</v>
      </c>
      <c r="Q196" s="12">
        <f t="shared" si="41"/>
        <v>-2.6574311081498077E-3</v>
      </c>
      <c r="R196" s="12">
        <f t="shared" si="42"/>
        <v>-3.1429790970005561E-2</v>
      </c>
      <c r="S196" s="12">
        <f t="shared" si="43"/>
        <v>-7.2883189085125623E-3</v>
      </c>
      <c r="T196" s="12">
        <f t="shared" si="44"/>
        <v>-1.4210908262405392E-2</v>
      </c>
      <c r="U196" s="12">
        <f t="shared" si="45"/>
        <v>-1.7844769722546606E-2</v>
      </c>
      <c r="V196" s="12">
        <f t="shared" si="46"/>
        <v>5.3190880361673361E-3</v>
      </c>
      <c r="W196" s="12">
        <f t="shared" si="47"/>
        <v>2.8110087227190685E-2</v>
      </c>
      <c r="X196" s="12">
        <f t="shared" si="48"/>
        <v>-9.5624291719712375E-4</v>
      </c>
      <c r="Y196" s="12">
        <f t="shared" si="37"/>
        <v>2.8155878331109436E-3</v>
      </c>
      <c r="Z196" s="12">
        <f t="shared" si="38"/>
        <v>1.4226707208969518E-5</v>
      </c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N196" s="1">
        <v>42803</v>
      </c>
      <c r="AO196" s="19">
        <f t="shared" ref="AO196:AO259" si="49">AO195+(AO195*X698)</f>
        <v>113.82489799504417</v>
      </c>
      <c r="AP196" s="19">
        <f t="shared" ref="AP196:AP259" si="50">AP195+(AP195*Y698)</f>
        <v>105.52428841502757</v>
      </c>
      <c r="AQ196" s="19">
        <f t="shared" ref="AQ196:AQ259" si="51">AO196-AP196</f>
        <v>8.300609580016598</v>
      </c>
    </row>
    <row r="197" spans="1:43" s="9" customFormat="1">
      <c r="A197" s="1">
        <v>42075</v>
      </c>
      <c r="B197" s="14">
        <v>1564.298096</v>
      </c>
      <c r="C197" s="14">
        <v>60.967751</v>
      </c>
      <c r="D197" s="14">
        <v>326.62600700000002</v>
      </c>
      <c r="E197" s="14">
        <v>165.44949299999999</v>
      </c>
      <c r="F197" s="14">
        <v>1262.3817140000001</v>
      </c>
      <c r="G197" s="14">
        <v>1135.8298339999999</v>
      </c>
      <c r="H197" s="14">
        <v>22033.474610000001</v>
      </c>
      <c r="I197" s="14">
        <v>1158.858643</v>
      </c>
      <c r="J197" s="14">
        <v>5562.7495120000003</v>
      </c>
      <c r="K197" s="14">
        <v>26.933865000000001</v>
      </c>
      <c r="L197" s="14">
        <v>3873.52</v>
      </c>
      <c r="M197" s="7"/>
      <c r="N197" s="12">
        <f t="shared" ref="N197:N260" si="52">LN(B197/B196)</f>
        <v>3.3257660815197198E-3</v>
      </c>
      <c r="O197" s="12">
        <f t="shared" si="39"/>
        <v>-1.879090895376526E-2</v>
      </c>
      <c r="P197" s="12">
        <f t="shared" si="40"/>
        <v>-9.386448260045973E-3</v>
      </c>
      <c r="Q197" s="12">
        <f t="shared" si="41"/>
        <v>5.8257122898601708E-3</v>
      </c>
      <c r="R197" s="12">
        <f t="shared" si="42"/>
        <v>-1.3725415024316538E-2</v>
      </c>
      <c r="S197" s="12">
        <f t="shared" si="43"/>
        <v>3.3042449413105829E-4</v>
      </c>
      <c r="T197" s="12">
        <f t="shared" si="44"/>
        <v>1.7662610119355649E-2</v>
      </c>
      <c r="U197" s="12">
        <f t="shared" si="45"/>
        <v>2.4630142103456182E-2</v>
      </c>
      <c r="V197" s="12">
        <f t="shared" si="46"/>
        <v>-1.0666620133759843E-2</v>
      </c>
      <c r="W197" s="12">
        <f t="shared" si="47"/>
        <v>-3.3563369079424362E-3</v>
      </c>
      <c r="X197" s="12">
        <f t="shared" si="48"/>
        <v>1.565693552484271E-3</v>
      </c>
      <c r="Y197" s="12">
        <f t="shared" ref="Y197:Y260" si="53">SUMPRODUCT($AB$3:$AK$3,N197:W197)</f>
        <v>-1.1147131024568458E-3</v>
      </c>
      <c r="Z197" s="12">
        <f t="shared" ref="Z197:Z260" si="54">(X197-Y197)^2</f>
        <v>7.1845798358526272E-6</v>
      </c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N197" s="1">
        <v>42804</v>
      </c>
      <c r="AO197" s="19">
        <f t="shared" si="49"/>
        <v>115.52953636783388</v>
      </c>
      <c r="AP197" s="19">
        <f t="shared" si="50"/>
        <v>105.64108722473667</v>
      </c>
      <c r="AQ197" s="19">
        <f t="shared" si="51"/>
        <v>9.888449143097219</v>
      </c>
    </row>
    <row r="198" spans="1:43" s="9" customFormat="1">
      <c r="A198" s="1">
        <v>42076</v>
      </c>
      <c r="B198" s="14">
        <v>1544.599976</v>
      </c>
      <c r="C198" s="14">
        <v>59.677475000000001</v>
      </c>
      <c r="D198" s="14">
        <v>327.72195399999998</v>
      </c>
      <c r="E198" s="14">
        <v>163.78424100000001</v>
      </c>
      <c r="F198" s="14">
        <v>1242.2299800000001</v>
      </c>
      <c r="G198" s="14">
        <v>1126.292236</v>
      </c>
      <c r="H198" s="14">
        <v>22010.478520000001</v>
      </c>
      <c r="I198" s="14">
        <v>1167.9570309999999</v>
      </c>
      <c r="J198" s="14">
        <v>5551.564453</v>
      </c>
      <c r="K198" s="14">
        <v>26.332958000000001</v>
      </c>
      <c r="L198" s="14">
        <v>3826.46</v>
      </c>
      <c r="M198" s="7"/>
      <c r="N198" s="12">
        <f t="shared" si="52"/>
        <v>-1.2672260811989704E-2</v>
      </c>
      <c r="O198" s="12">
        <f t="shared" si="39"/>
        <v>-2.1390406226557464E-2</v>
      </c>
      <c r="P198" s="12">
        <f t="shared" si="40"/>
        <v>3.3497407804406725E-3</v>
      </c>
      <c r="Q198" s="12">
        <f t="shared" si="41"/>
        <v>-1.0116011993627924E-2</v>
      </c>
      <c r="R198" s="12">
        <f t="shared" si="42"/>
        <v>-1.6092050445097053E-2</v>
      </c>
      <c r="S198" s="12">
        <f t="shared" si="43"/>
        <v>-8.4324843845407834E-3</v>
      </c>
      <c r="T198" s="12">
        <f t="shared" si="44"/>
        <v>-1.0442337917193603E-3</v>
      </c>
      <c r="U198" s="12">
        <f t="shared" si="45"/>
        <v>7.8205029072749462E-3</v>
      </c>
      <c r="V198" s="12">
        <f t="shared" si="46"/>
        <v>-2.0127311161431739E-3</v>
      </c>
      <c r="W198" s="12">
        <f t="shared" si="47"/>
        <v>-2.2563106230339136E-2</v>
      </c>
      <c r="X198" s="12">
        <f t="shared" si="48"/>
        <v>-1.2223560569264861E-2</v>
      </c>
      <c r="Y198" s="12">
        <f t="shared" si="53"/>
        <v>-9.8005392194904402E-3</v>
      </c>
      <c r="Z198" s="12">
        <f t="shared" si="54"/>
        <v>5.8710324614626537E-6</v>
      </c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N198" s="1">
        <v>42807</v>
      </c>
      <c r="AO198" s="19">
        <f t="shared" si="49"/>
        <v>115.15224952314293</v>
      </c>
      <c r="AP198" s="19">
        <f t="shared" si="50"/>
        <v>107.43441158053569</v>
      </c>
      <c r="AQ198" s="19">
        <f t="shared" si="51"/>
        <v>7.7178379426072325</v>
      </c>
    </row>
    <row r="199" spans="1:43" s="9" customFormat="1">
      <c r="A199" s="1">
        <v>42079</v>
      </c>
      <c r="B199" s="14">
        <v>1553.6160890000001</v>
      </c>
      <c r="C199" s="14">
        <v>58.645263999999997</v>
      </c>
      <c r="D199" s="14">
        <v>325.58944700000001</v>
      </c>
      <c r="E199" s="14">
        <v>165.33532700000001</v>
      </c>
      <c r="F199" s="14">
        <v>1273.4837649999999</v>
      </c>
      <c r="G199" s="14">
        <v>1126.292236</v>
      </c>
      <c r="H199" s="14">
        <v>22106.9375</v>
      </c>
      <c r="I199" s="14">
        <v>1162.732178</v>
      </c>
      <c r="J199" s="14">
        <v>5514.3540039999998</v>
      </c>
      <c r="K199" s="14">
        <v>26.678685999999999</v>
      </c>
      <c r="L199" s="14">
        <v>3830.7</v>
      </c>
      <c r="M199" s="7"/>
      <c r="N199" s="12">
        <f t="shared" si="52"/>
        <v>5.8202128337550008E-3</v>
      </c>
      <c r="O199" s="12">
        <f t="shared" si="39"/>
        <v>-1.7447824393340257E-2</v>
      </c>
      <c r="P199" s="12">
        <f t="shared" si="40"/>
        <v>-6.5283249932928779E-3</v>
      </c>
      <c r="Q199" s="12">
        <f t="shared" si="41"/>
        <v>9.4257384524592536E-3</v>
      </c>
      <c r="R199" s="12">
        <f t="shared" si="42"/>
        <v>2.4848131573009549E-2</v>
      </c>
      <c r="S199" s="12">
        <f t="shared" si="43"/>
        <v>0</v>
      </c>
      <c r="T199" s="12">
        <f t="shared" si="44"/>
        <v>4.372836961313362E-3</v>
      </c>
      <c r="U199" s="12">
        <f t="shared" si="45"/>
        <v>-4.4835336537818442E-3</v>
      </c>
      <c r="V199" s="12">
        <f t="shared" si="46"/>
        <v>-6.7252599762320951E-3</v>
      </c>
      <c r="W199" s="12">
        <f t="shared" si="47"/>
        <v>1.3043658926993287E-2</v>
      </c>
      <c r="X199" s="12">
        <f t="shared" si="48"/>
        <v>1.1074603203673034E-3</v>
      </c>
      <c r="Y199" s="12">
        <f t="shared" si="53"/>
        <v>3.6519213059527681E-3</v>
      </c>
      <c r="Z199" s="12">
        <f t="shared" si="54"/>
        <v>6.4742817071665553E-6</v>
      </c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N199" s="1">
        <v>42808</v>
      </c>
      <c r="AO199" s="19">
        <f t="shared" si="49"/>
        <v>115.69195234328024</v>
      </c>
      <c r="AP199" s="19">
        <f t="shared" si="50"/>
        <v>107.1831666313425</v>
      </c>
      <c r="AQ199" s="19">
        <f t="shared" si="51"/>
        <v>8.5087857119377333</v>
      </c>
    </row>
    <row r="200" spans="1:43" s="9" customFormat="1">
      <c r="A200" s="1">
        <v>42080</v>
      </c>
      <c r="B200" s="14">
        <v>1573.2163089999999</v>
      </c>
      <c r="C200" s="14">
        <v>58.607033000000001</v>
      </c>
      <c r="D200" s="14">
        <v>329.96298200000001</v>
      </c>
      <c r="E200" s="14">
        <v>164.612122</v>
      </c>
      <c r="F200" s="14">
        <v>1302.7788089999999</v>
      </c>
      <c r="G200" s="14">
        <v>1116.359741</v>
      </c>
      <c r="H200" s="14">
        <v>22235.785159999999</v>
      </c>
      <c r="I200" s="14">
        <v>1134.267456</v>
      </c>
      <c r="J200" s="14">
        <v>5458.3549800000001</v>
      </c>
      <c r="K200" s="14">
        <v>27.049109000000001</v>
      </c>
      <c r="L200" s="14">
        <v>3849.72</v>
      </c>
      <c r="M200" s="7"/>
      <c r="N200" s="12">
        <f t="shared" si="52"/>
        <v>1.2536953841375098E-2</v>
      </c>
      <c r="O200" s="12">
        <f t="shared" si="39"/>
        <v>-6.5211517954010879E-4</v>
      </c>
      <c r="P200" s="12">
        <f t="shared" si="40"/>
        <v>1.3343249741300774E-2</v>
      </c>
      <c r="Q200" s="12">
        <f t="shared" si="41"/>
        <v>-4.3837657200762291E-3</v>
      </c>
      <c r="R200" s="12">
        <f t="shared" si="42"/>
        <v>2.2743261527569801E-2</v>
      </c>
      <c r="S200" s="12">
        <f t="shared" si="43"/>
        <v>-8.8578700977998467E-3</v>
      </c>
      <c r="T200" s="12">
        <f t="shared" si="44"/>
        <v>5.8114619447124701E-3</v>
      </c>
      <c r="U200" s="12">
        <f t="shared" si="45"/>
        <v>-2.4785532199405078E-2</v>
      </c>
      <c r="V200" s="12">
        <f t="shared" si="46"/>
        <v>-1.0207052836997792E-2</v>
      </c>
      <c r="W200" s="12">
        <f t="shared" si="47"/>
        <v>1.3789096288370484E-2</v>
      </c>
      <c r="X200" s="12">
        <f t="shared" si="48"/>
        <v>4.9528642656010832E-3</v>
      </c>
      <c r="Y200" s="12">
        <f t="shared" si="53"/>
        <v>3.1849650380716119E-3</v>
      </c>
      <c r="Z200" s="12">
        <f t="shared" si="54"/>
        <v>3.1254676786993013E-6</v>
      </c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N200" s="1">
        <v>42809</v>
      </c>
      <c r="AO200" s="19">
        <f t="shared" si="49"/>
        <v>117.39883573573485</v>
      </c>
      <c r="AP200" s="19">
        <f t="shared" si="50"/>
        <v>107.4184950606065</v>
      </c>
      <c r="AQ200" s="19">
        <f t="shared" si="51"/>
        <v>9.9803406751283461</v>
      </c>
    </row>
    <row r="201" spans="1:43" s="9" customFormat="1">
      <c r="A201" s="1">
        <v>42081</v>
      </c>
      <c r="B201" s="14">
        <v>1592.3266599999999</v>
      </c>
      <c r="C201" s="14">
        <v>59.438538000000001</v>
      </c>
      <c r="D201" s="14">
        <v>328.19576999999998</v>
      </c>
      <c r="E201" s="14">
        <v>166.27737400000001</v>
      </c>
      <c r="F201" s="14">
        <v>1283.1866460000001</v>
      </c>
      <c r="G201" s="14">
        <v>1133.731812</v>
      </c>
      <c r="H201" s="14">
        <v>22241.314450000002</v>
      </c>
      <c r="I201" s="14">
        <v>1129.3131100000001</v>
      </c>
      <c r="J201" s="14">
        <v>5458.3549800000001</v>
      </c>
      <c r="K201" s="14">
        <v>27.592396000000001</v>
      </c>
      <c r="L201" s="14">
        <v>3865.4</v>
      </c>
      <c r="M201" s="7"/>
      <c r="N201" s="12">
        <f t="shared" si="52"/>
        <v>1.2074126525980184E-2</v>
      </c>
      <c r="O201" s="12">
        <f t="shared" si="39"/>
        <v>1.4088097429176003E-2</v>
      </c>
      <c r="P201" s="12">
        <f t="shared" si="40"/>
        <v>-5.3701823204785797E-3</v>
      </c>
      <c r="Q201" s="12">
        <f t="shared" si="41"/>
        <v>1.006539088902853E-2</v>
      </c>
      <c r="R201" s="12">
        <f t="shared" si="42"/>
        <v>-1.5152977271862782E-2</v>
      </c>
      <c r="S201" s="12">
        <f t="shared" si="43"/>
        <v>1.5441519398863205E-2</v>
      </c>
      <c r="T201" s="12">
        <f t="shared" si="44"/>
        <v>2.486353686265828E-4</v>
      </c>
      <c r="U201" s="12">
        <f t="shared" si="45"/>
        <v>-4.3774487073290043E-3</v>
      </c>
      <c r="V201" s="12">
        <f t="shared" si="46"/>
        <v>0</v>
      </c>
      <c r="W201" s="12">
        <f t="shared" si="47"/>
        <v>1.9886161769492688E-2</v>
      </c>
      <c r="X201" s="12">
        <f t="shared" si="48"/>
        <v>4.0647511870210333E-3</v>
      </c>
      <c r="Y201" s="12">
        <f t="shared" si="53"/>
        <v>6.7175901985059294E-3</v>
      </c>
      <c r="Z201" s="12">
        <f t="shared" si="54"/>
        <v>7.0375548208561608E-6</v>
      </c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N201" s="1">
        <v>42810</v>
      </c>
      <c r="AO201" s="19">
        <f t="shared" si="49"/>
        <v>118.30901384725937</v>
      </c>
      <c r="AP201" s="19">
        <f t="shared" si="50"/>
        <v>108.69885273879504</v>
      </c>
      <c r="AQ201" s="19">
        <f t="shared" si="51"/>
        <v>9.6101611084643253</v>
      </c>
    </row>
    <row r="202" spans="1:43" s="9" customFormat="1">
      <c r="A202" s="1">
        <v>42082</v>
      </c>
      <c r="B202" s="14">
        <v>1595.0706789999999</v>
      </c>
      <c r="C202" s="14">
        <v>59.266499000000003</v>
      </c>
      <c r="D202" s="14">
        <v>332.875519</v>
      </c>
      <c r="E202" s="14">
        <v>166.496216</v>
      </c>
      <c r="F202" s="14">
        <v>1300.8194579999999</v>
      </c>
      <c r="G202" s="14">
        <v>1114.4541019999999</v>
      </c>
      <c r="H202" s="14">
        <v>21815.314450000002</v>
      </c>
      <c r="I202" s="14">
        <v>1157.5979</v>
      </c>
      <c r="J202" s="14">
        <v>5443.4409180000002</v>
      </c>
      <c r="K202" s="14">
        <v>27.427762999999999</v>
      </c>
      <c r="L202" s="14">
        <v>3863.2</v>
      </c>
      <c r="M202" s="7"/>
      <c r="N202" s="12">
        <f t="shared" si="52"/>
        <v>1.7217932915537997E-3</v>
      </c>
      <c r="O202" s="12">
        <f t="shared" si="39"/>
        <v>-2.8985984891970059E-3</v>
      </c>
      <c r="P202" s="12">
        <f t="shared" si="40"/>
        <v>1.4158313186402784E-2</v>
      </c>
      <c r="Q202" s="12">
        <f t="shared" si="41"/>
        <v>1.3152608147063535E-3</v>
      </c>
      <c r="R202" s="12">
        <f t="shared" si="42"/>
        <v>1.3647866906166178E-2</v>
      </c>
      <c r="S202" s="12">
        <f t="shared" si="43"/>
        <v>-1.7149989578484588E-2</v>
      </c>
      <c r="T202" s="12">
        <f t="shared" si="44"/>
        <v>-1.9339349738043694E-2</v>
      </c>
      <c r="U202" s="12">
        <f t="shared" si="45"/>
        <v>2.4737501593949961E-2</v>
      </c>
      <c r="V202" s="12">
        <f t="shared" si="46"/>
        <v>-2.7360760453721544E-3</v>
      </c>
      <c r="W202" s="12">
        <f t="shared" si="47"/>
        <v>-5.984478937864795E-3</v>
      </c>
      <c r="X202" s="12">
        <f t="shared" si="48"/>
        <v>-5.6931399203526958E-4</v>
      </c>
      <c r="Y202" s="12">
        <f t="shared" si="53"/>
        <v>5.8884619390172223E-4</v>
      </c>
      <c r="Z202" s="12">
        <f t="shared" si="54"/>
        <v>1.3413350162896075E-6</v>
      </c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N202" s="1">
        <v>42811</v>
      </c>
      <c r="AO202" s="19">
        <f t="shared" si="49"/>
        <v>118.55643996059914</v>
      </c>
      <c r="AP202" s="19">
        <f t="shared" si="50"/>
        <v>109.39401841525218</v>
      </c>
      <c r="AQ202" s="19">
        <f t="shared" si="51"/>
        <v>9.1624215453469589</v>
      </c>
    </row>
    <row r="203" spans="1:43" s="9" customFormat="1">
      <c r="A203" s="1">
        <v>42083</v>
      </c>
      <c r="B203" s="14">
        <v>1605.0668949999999</v>
      </c>
      <c r="C203" s="14">
        <v>59.591456999999998</v>
      </c>
      <c r="D203" s="14">
        <v>331.33526599999999</v>
      </c>
      <c r="E203" s="14">
        <v>167.61908</v>
      </c>
      <c r="F203" s="14">
        <v>1305.017822</v>
      </c>
      <c r="G203" s="14">
        <v>1151.8735349999999</v>
      </c>
      <c r="H203" s="14">
        <v>22426.810549999998</v>
      </c>
      <c r="I203" s="14">
        <v>1135.1682129999999</v>
      </c>
      <c r="J203" s="14">
        <v>5309.6660160000001</v>
      </c>
      <c r="K203" s="14">
        <v>27.57593</v>
      </c>
      <c r="L203" s="14">
        <v>3885.25</v>
      </c>
      <c r="M203" s="7"/>
      <c r="N203" s="12">
        <f t="shared" si="52"/>
        <v>6.2473867334673291E-3</v>
      </c>
      <c r="O203" s="12">
        <f t="shared" si="39"/>
        <v>5.4680194848033825E-3</v>
      </c>
      <c r="P203" s="12">
        <f t="shared" si="40"/>
        <v>-4.6378523072632041E-3</v>
      </c>
      <c r="Q203" s="12">
        <f t="shared" si="41"/>
        <v>6.7214416150035393E-3</v>
      </c>
      <c r="R203" s="12">
        <f t="shared" si="42"/>
        <v>3.2222791997687955E-3</v>
      </c>
      <c r="S203" s="12">
        <f t="shared" si="43"/>
        <v>3.3025087199080545E-2</v>
      </c>
      <c r="T203" s="12">
        <f t="shared" si="44"/>
        <v>2.7644921835876843E-2</v>
      </c>
      <c r="U203" s="12">
        <f t="shared" si="45"/>
        <v>-1.956623699696643E-2</v>
      </c>
      <c r="V203" s="12">
        <f t="shared" si="46"/>
        <v>-2.4882446500900803E-2</v>
      </c>
      <c r="W203" s="12">
        <f t="shared" si="47"/>
        <v>5.3875421923506635E-3</v>
      </c>
      <c r="X203" s="12">
        <f t="shared" si="48"/>
        <v>5.6914762363891079E-3</v>
      </c>
      <c r="Y203" s="12">
        <f t="shared" si="53"/>
        <v>3.2562393605092077E-3</v>
      </c>
      <c r="Z203" s="12">
        <f t="shared" si="54"/>
        <v>5.9303786416452967E-6</v>
      </c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N203" s="1">
        <v>42814</v>
      </c>
      <c r="AO203" s="19">
        <f t="shared" si="49"/>
        <v>118.7921922620516</v>
      </c>
      <c r="AP203" s="19">
        <f t="shared" si="50"/>
        <v>109.31892942823973</v>
      </c>
      <c r="AQ203" s="19">
        <f t="shared" si="51"/>
        <v>9.473262833811873</v>
      </c>
    </row>
    <row r="204" spans="1:43" s="9" customFormat="1">
      <c r="A204" s="1">
        <v>42086</v>
      </c>
      <c r="B204" s="14">
        <v>1610.2608640000001</v>
      </c>
      <c r="C204" s="14">
        <v>60.528103000000002</v>
      </c>
      <c r="D204" s="14">
        <v>329.232483</v>
      </c>
      <c r="E204" s="14">
        <v>172.14856</v>
      </c>
      <c r="F204" s="14">
        <v>1291.9564210000001</v>
      </c>
      <c r="G204" s="14">
        <v>1129.5355219999999</v>
      </c>
      <c r="H204" s="14">
        <v>22851.439450000002</v>
      </c>
      <c r="I204" s="14">
        <v>1129.853638</v>
      </c>
      <c r="J204" s="14">
        <v>5323.4619140000004</v>
      </c>
      <c r="K204" s="14">
        <v>27.14789</v>
      </c>
      <c r="L204" s="14">
        <v>3878.24</v>
      </c>
      <c r="M204" s="7"/>
      <c r="N204" s="12">
        <f t="shared" si="52"/>
        <v>3.230758359400026E-3</v>
      </c>
      <c r="O204" s="12">
        <f t="shared" si="39"/>
        <v>1.5595544709880808E-2</v>
      </c>
      <c r="P204" s="12">
        <f t="shared" si="40"/>
        <v>-6.3666144948507346E-3</v>
      </c>
      <c r="Q204" s="12">
        <f t="shared" si="41"/>
        <v>2.6663800900887321E-2</v>
      </c>
      <c r="R204" s="12">
        <f t="shared" si="42"/>
        <v>-1.0059022471001541E-2</v>
      </c>
      <c r="S204" s="12">
        <f t="shared" si="43"/>
        <v>-1.9583271856492331E-2</v>
      </c>
      <c r="T204" s="12">
        <f t="shared" si="44"/>
        <v>1.8756968278376123E-2</v>
      </c>
      <c r="U204" s="12">
        <f t="shared" si="45"/>
        <v>-4.6927447968910128E-3</v>
      </c>
      <c r="V204" s="12">
        <f t="shared" si="46"/>
        <v>2.5948913305659837E-3</v>
      </c>
      <c r="W204" s="12">
        <f t="shared" si="47"/>
        <v>-1.5643963802674139E-2</v>
      </c>
      <c r="X204" s="12">
        <f t="shared" si="48"/>
        <v>-1.8058893371681462E-3</v>
      </c>
      <c r="Y204" s="12">
        <f t="shared" si="53"/>
        <v>-2.9097646230060101E-3</v>
      </c>
      <c r="Z204" s="12">
        <f t="shared" si="54"/>
        <v>1.2185406466836256E-6</v>
      </c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N204" s="1">
        <v>42815</v>
      </c>
      <c r="AO204" s="19">
        <f t="shared" si="49"/>
        <v>119.25816402774007</v>
      </c>
      <c r="AP204" s="19">
        <f t="shared" si="50"/>
        <v>109.21035148439857</v>
      </c>
      <c r="AQ204" s="19">
        <f t="shared" si="51"/>
        <v>10.047812543341493</v>
      </c>
    </row>
    <row r="205" spans="1:43" s="9" customFormat="1">
      <c r="A205" s="1">
        <v>42087</v>
      </c>
      <c r="B205" s="14">
        <v>1623.490967</v>
      </c>
      <c r="C205" s="14">
        <v>60.671467</v>
      </c>
      <c r="D205" s="14">
        <v>330.812073</v>
      </c>
      <c r="E205" s="14">
        <v>173.062073</v>
      </c>
      <c r="F205" s="14">
        <v>1301.845581</v>
      </c>
      <c r="G205" s="14">
        <v>1113.0200199999999</v>
      </c>
      <c r="H205" s="14">
        <v>23313.074219999999</v>
      </c>
      <c r="I205" s="14">
        <v>1140.753052</v>
      </c>
      <c r="J205" s="14">
        <v>5355.078125</v>
      </c>
      <c r="K205" s="14">
        <v>27.098495</v>
      </c>
      <c r="L205" s="14">
        <v>3895.62</v>
      </c>
      <c r="M205" s="7"/>
      <c r="N205" s="12">
        <f t="shared" si="52"/>
        <v>8.1825554395874665E-3</v>
      </c>
      <c r="O205" s="12">
        <f t="shared" si="39"/>
        <v>2.365752070980959E-3</v>
      </c>
      <c r="P205" s="12">
        <f t="shared" si="40"/>
        <v>4.7863223814006307E-3</v>
      </c>
      <c r="Q205" s="12">
        <f t="shared" si="41"/>
        <v>5.2925086600093419E-3</v>
      </c>
      <c r="R205" s="12">
        <f t="shared" si="42"/>
        <v>7.6252604548047252E-3</v>
      </c>
      <c r="S205" s="12">
        <f t="shared" si="43"/>
        <v>-1.4729446192237615E-2</v>
      </c>
      <c r="T205" s="12">
        <f t="shared" si="44"/>
        <v>2.0000217541892115E-2</v>
      </c>
      <c r="U205" s="12">
        <f t="shared" si="45"/>
        <v>9.6005158131251388E-3</v>
      </c>
      <c r="V205" s="12">
        <f t="shared" si="46"/>
        <v>5.9214655311302213E-3</v>
      </c>
      <c r="W205" s="12">
        <f t="shared" si="47"/>
        <v>-1.8211356812693619E-3</v>
      </c>
      <c r="X205" s="12">
        <f t="shared" si="48"/>
        <v>4.4714026126424491E-3</v>
      </c>
      <c r="Y205" s="12">
        <f t="shared" si="53"/>
        <v>2.9277967724369151E-3</v>
      </c>
      <c r="Z205" s="12">
        <f t="shared" si="54"/>
        <v>2.3827189899166326E-6</v>
      </c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N205" s="1">
        <v>42816</v>
      </c>
      <c r="AO205" s="19">
        <f t="shared" si="49"/>
        <v>120.21100043886403</v>
      </c>
      <c r="AP205" s="19">
        <f t="shared" si="50"/>
        <v>109.79504419090308</v>
      </c>
      <c r="AQ205" s="19">
        <f t="shared" si="51"/>
        <v>10.415956247960949</v>
      </c>
    </row>
    <row r="206" spans="1:43" s="9" customFormat="1">
      <c r="A206" s="1">
        <v>42088</v>
      </c>
      <c r="B206" s="14">
        <v>1616.924927</v>
      </c>
      <c r="C206" s="14">
        <v>60.336948</v>
      </c>
      <c r="D206" s="14">
        <v>332.53976399999999</v>
      </c>
      <c r="E206" s="14">
        <v>173.08109999999999</v>
      </c>
      <c r="F206" s="14">
        <v>1310.4288329999999</v>
      </c>
      <c r="G206" s="14">
        <v>1110.354126</v>
      </c>
      <c r="H206" s="14">
        <v>23047.259770000001</v>
      </c>
      <c r="I206" s="14">
        <v>1145.5272219999999</v>
      </c>
      <c r="J206" s="14">
        <v>5369.5444340000004</v>
      </c>
      <c r="K206" s="14">
        <v>27.57593</v>
      </c>
      <c r="L206" s="14">
        <v>3897.3</v>
      </c>
      <c r="M206" s="7"/>
      <c r="N206" s="12">
        <f t="shared" si="52"/>
        <v>-4.0525964575242237E-3</v>
      </c>
      <c r="O206" s="12">
        <f t="shared" si="39"/>
        <v>-5.5288692466880464E-3</v>
      </c>
      <c r="P206" s="12">
        <f t="shared" si="40"/>
        <v>5.2089850669311865E-3</v>
      </c>
      <c r="Q206" s="12">
        <f t="shared" si="41"/>
        <v>1.0993716764227017E-4</v>
      </c>
      <c r="R206" s="12">
        <f t="shared" si="42"/>
        <v>6.5715017095401918E-3</v>
      </c>
      <c r="S206" s="12">
        <f t="shared" si="43"/>
        <v>-2.3980626763696797E-3</v>
      </c>
      <c r="T206" s="12">
        <f t="shared" si="44"/>
        <v>-1.1467448141625874E-2</v>
      </c>
      <c r="U206" s="12">
        <f t="shared" si="45"/>
        <v>4.1763706694892249E-3</v>
      </c>
      <c r="V206" s="12">
        <f t="shared" si="46"/>
        <v>2.6977765780063063E-3</v>
      </c>
      <c r="W206" s="12">
        <f t="shared" si="47"/>
        <v>1.7465099483943577E-2</v>
      </c>
      <c r="X206" s="12">
        <f t="shared" si="48"/>
        <v>4.3116059860129254E-4</v>
      </c>
      <c r="Y206" s="12">
        <f t="shared" si="53"/>
        <v>4.0831189473632184E-3</v>
      </c>
      <c r="Z206" s="12">
        <f t="shared" si="54"/>
        <v>1.3336799781091932E-5</v>
      </c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N206" s="1">
        <v>42817</v>
      </c>
      <c r="AO206" s="19">
        <f t="shared" si="49"/>
        <v>121.05909579729381</v>
      </c>
      <c r="AP206" s="19">
        <f t="shared" si="50"/>
        <v>110.73627604014389</v>
      </c>
      <c r="AQ206" s="19">
        <f t="shared" si="51"/>
        <v>10.322819757149915</v>
      </c>
    </row>
    <row r="207" spans="1:43" s="9" customFormat="1">
      <c r="A207" s="1">
        <v>42089</v>
      </c>
      <c r="B207" s="14">
        <v>1607.810913</v>
      </c>
      <c r="C207" s="14">
        <v>61.665450999999997</v>
      </c>
      <c r="D207" s="14">
        <v>329.83462500000002</v>
      </c>
      <c r="E207" s="14">
        <v>172.738541</v>
      </c>
      <c r="F207" s="14">
        <v>1321.4377440000001</v>
      </c>
      <c r="G207" s="14">
        <v>1105.763428</v>
      </c>
      <c r="H207" s="14">
        <v>22740.32617</v>
      </c>
      <c r="I207" s="14">
        <v>1149.680664</v>
      </c>
      <c r="J207" s="14">
        <v>5341.8789059999999</v>
      </c>
      <c r="K207" s="14">
        <v>27.600625999999998</v>
      </c>
      <c r="L207" s="14">
        <v>3872.02</v>
      </c>
      <c r="M207" s="7"/>
      <c r="N207" s="12">
        <f t="shared" si="52"/>
        <v>-5.6525797581661926E-3</v>
      </c>
      <c r="O207" s="12">
        <f t="shared" si="39"/>
        <v>2.1779170297090075E-2</v>
      </c>
      <c r="P207" s="12">
        <f t="shared" si="40"/>
        <v>-8.1680514368265861E-3</v>
      </c>
      <c r="Q207" s="12">
        <f t="shared" si="41"/>
        <v>-1.9811431823403623E-3</v>
      </c>
      <c r="R207" s="12">
        <f t="shared" si="42"/>
        <v>8.3659067706054729E-3</v>
      </c>
      <c r="S207" s="12">
        <f t="shared" si="43"/>
        <v>-4.1430153902810921E-3</v>
      </c>
      <c r="T207" s="12">
        <f t="shared" si="44"/>
        <v>-1.3407048712778381E-2</v>
      </c>
      <c r="U207" s="12">
        <f t="shared" si="45"/>
        <v>3.6192334115877894E-3</v>
      </c>
      <c r="V207" s="12">
        <f t="shared" si="46"/>
        <v>-5.1656233984891317E-3</v>
      </c>
      <c r="W207" s="12">
        <f t="shared" si="47"/>
        <v>8.9516285319106426E-4</v>
      </c>
      <c r="X207" s="12">
        <f t="shared" si="48"/>
        <v>-6.5076709974131218E-3</v>
      </c>
      <c r="Y207" s="12">
        <f t="shared" si="53"/>
        <v>-5.8431934019206942E-4</v>
      </c>
      <c r="Z207" s="12">
        <f t="shared" si="54"/>
        <v>3.5086094855103389E-5</v>
      </c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N207" s="1">
        <v>42818</v>
      </c>
      <c r="AO207" s="19">
        <f t="shared" si="49"/>
        <v>121.01636932644159</v>
      </c>
      <c r="AP207" s="19">
        <f t="shared" si="50"/>
        <v>111.28124088687521</v>
      </c>
      <c r="AQ207" s="19">
        <f t="shared" si="51"/>
        <v>9.7351284395663811</v>
      </c>
    </row>
    <row r="208" spans="1:43" s="9" customFormat="1">
      <c r="A208" s="1">
        <v>42090</v>
      </c>
      <c r="B208" s="14">
        <v>1615.454956</v>
      </c>
      <c r="C208" s="14">
        <v>62.258018</v>
      </c>
      <c r="D208" s="14">
        <v>332.78662100000003</v>
      </c>
      <c r="E208" s="14">
        <v>173.09060700000001</v>
      </c>
      <c r="F208" s="14">
        <v>1355.2105710000001</v>
      </c>
      <c r="G208" s="14">
        <v>1113.3088379999999</v>
      </c>
      <c r="H208" s="14">
        <v>22453.126950000002</v>
      </c>
      <c r="I208" s="14">
        <v>1141.373779</v>
      </c>
      <c r="J208" s="14">
        <v>5423.3066410000001</v>
      </c>
      <c r="K208" s="14">
        <v>27.534776999999998</v>
      </c>
      <c r="L208" s="14">
        <v>3884.33</v>
      </c>
      <c r="M208" s="7"/>
      <c r="N208" s="12">
        <f t="shared" si="52"/>
        <v>4.7430510798903373E-3</v>
      </c>
      <c r="O208" s="12">
        <f t="shared" si="39"/>
        <v>9.5635075608590872E-3</v>
      </c>
      <c r="P208" s="12">
        <f t="shared" si="40"/>
        <v>8.9101143307485555E-3</v>
      </c>
      <c r="Q208" s="12">
        <f t="shared" si="41"/>
        <v>2.036069681590231E-3</v>
      </c>
      <c r="R208" s="12">
        <f t="shared" si="42"/>
        <v>2.5236501359571346E-2</v>
      </c>
      <c r="S208" s="12">
        <f t="shared" si="43"/>
        <v>6.8005347956801004E-3</v>
      </c>
      <c r="T208" s="12">
        <f t="shared" si="44"/>
        <v>-1.2709942100244466E-2</v>
      </c>
      <c r="U208" s="12">
        <f t="shared" si="45"/>
        <v>-7.2516141442551486E-3</v>
      </c>
      <c r="V208" s="12">
        <f t="shared" si="46"/>
        <v>1.51282646510792E-2</v>
      </c>
      <c r="W208" s="12">
        <f t="shared" si="47"/>
        <v>-2.3886297270281618E-3</v>
      </c>
      <c r="X208" s="12">
        <f t="shared" si="48"/>
        <v>3.1741760842852475E-3</v>
      </c>
      <c r="Y208" s="12">
        <f t="shared" si="53"/>
        <v>4.6384884713104989E-3</v>
      </c>
      <c r="Z208" s="12">
        <f t="shared" si="54"/>
        <v>2.1442107667955897E-6</v>
      </c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N208" s="1">
        <v>42821</v>
      </c>
      <c r="AO208" s="19">
        <f t="shared" si="49"/>
        <v>123.77390222867012</v>
      </c>
      <c r="AP208" s="19">
        <f t="shared" si="50"/>
        <v>111.45510623088616</v>
      </c>
      <c r="AQ208" s="19">
        <f t="shared" si="51"/>
        <v>12.318795997783965</v>
      </c>
    </row>
    <row r="209" spans="1:43" s="9" customFormat="1">
      <c r="A209" s="1">
        <v>42093</v>
      </c>
      <c r="B209" s="14">
        <v>1650.3435059999999</v>
      </c>
      <c r="C209" s="14">
        <v>62.917499999999997</v>
      </c>
      <c r="D209" s="14">
        <v>331.74008199999997</v>
      </c>
      <c r="E209" s="14">
        <v>174.14683500000001</v>
      </c>
      <c r="F209" s="14">
        <v>1370.138062</v>
      </c>
      <c r="G209" s="14">
        <v>1112.6446530000001</v>
      </c>
      <c r="H209" s="14">
        <v>22742.792969999999</v>
      </c>
      <c r="I209" s="14">
        <v>1164.5786129999999</v>
      </c>
      <c r="J209" s="14">
        <v>5480.6499020000001</v>
      </c>
      <c r="K209" s="14">
        <v>27.962817999999999</v>
      </c>
      <c r="L209" s="14">
        <v>3912.63</v>
      </c>
      <c r="M209" s="7"/>
      <c r="N209" s="12">
        <f t="shared" si="52"/>
        <v>2.1366828195108448E-2</v>
      </c>
      <c r="O209" s="12">
        <f t="shared" si="39"/>
        <v>1.0537014143175523E-2</v>
      </c>
      <c r="P209" s="12">
        <f t="shared" si="40"/>
        <v>-3.1497300574497423E-3</v>
      </c>
      <c r="Q209" s="12">
        <f t="shared" si="41"/>
        <v>6.0836253806120797E-3</v>
      </c>
      <c r="R209" s="12">
        <f t="shared" si="42"/>
        <v>1.0954664735131719E-2</v>
      </c>
      <c r="S209" s="12">
        <f t="shared" si="43"/>
        <v>-5.9676450779094163E-4</v>
      </c>
      <c r="T209" s="12">
        <f t="shared" si="44"/>
        <v>1.2818413113185627E-2</v>
      </c>
      <c r="U209" s="12">
        <f t="shared" si="45"/>
        <v>2.0126709815576294E-2</v>
      </c>
      <c r="V209" s="12">
        <f t="shared" si="46"/>
        <v>1.0517978390648934E-2</v>
      </c>
      <c r="W209" s="12">
        <f t="shared" si="47"/>
        <v>1.5425875227015029E-2</v>
      </c>
      <c r="X209" s="12">
        <f t="shared" si="48"/>
        <v>7.2592713768011236E-3</v>
      </c>
      <c r="Y209" s="12">
        <f t="shared" si="53"/>
        <v>1.0596878285238167E-2</v>
      </c>
      <c r="Z209" s="12">
        <f t="shared" si="54"/>
        <v>1.1139619875246679E-5</v>
      </c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N209" s="1">
        <v>42822</v>
      </c>
      <c r="AO209" s="19">
        <f t="shared" si="49"/>
        <v>123.40984085999251</v>
      </c>
      <c r="AP209" s="19">
        <f t="shared" si="50"/>
        <v>113.57910721972493</v>
      </c>
      <c r="AQ209" s="19">
        <f t="shared" si="51"/>
        <v>9.8307336402675816</v>
      </c>
    </row>
    <row r="210" spans="1:43" s="9" customFormat="1">
      <c r="A210" s="1">
        <v>42094</v>
      </c>
      <c r="B210" s="14">
        <v>1677.391846</v>
      </c>
      <c r="C210" s="14">
        <v>62.678558000000002</v>
      </c>
      <c r="D210" s="14">
        <v>335.78787199999999</v>
      </c>
      <c r="E210" s="14">
        <v>175.55519100000001</v>
      </c>
      <c r="F210" s="14">
        <v>1380.493774</v>
      </c>
      <c r="G210" s="14">
        <v>1141.8452150000001</v>
      </c>
      <c r="H210" s="14">
        <v>22973.244139999999</v>
      </c>
      <c r="I210" s="14">
        <v>1161.7797849999999</v>
      </c>
      <c r="J210" s="14">
        <v>5450.4501950000003</v>
      </c>
      <c r="K210" s="14">
        <v>27.971050000000002</v>
      </c>
      <c r="L210" s="14">
        <v>3916.92</v>
      </c>
      <c r="M210" s="7"/>
      <c r="N210" s="12">
        <f t="shared" si="52"/>
        <v>1.6256662762357758E-2</v>
      </c>
      <c r="O210" s="12">
        <f t="shared" si="39"/>
        <v>-3.8049329266971453E-3</v>
      </c>
      <c r="P210" s="12">
        <f t="shared" si="40"/>
        <v>1.2127850495669251E-2</v>
      </c>
      <c r="Q210" s="12">
        <f t="shared" si="41"/>
        <v>8.0546494414385703E-3</v>
      </c>
      <c r="R210" s="12">
        <f t="shared" si="42"/>
        <v>7.529732472705125E-3</v>
      </c>
      <c r="S210" s="12">
        <f t="shared" si="43"/>
        <v>2.5905811744487202E-2</v>
      </c>
      <c r="T210" s="12">
        <f t="shared" si="44"/>
        <v>1.0081937831516341E-2</v>
      </c>
      <c r="U210" s="12">
        <f t="shared" si="45"/>
        <v>-2.4061893066705141E-3</v>
      </c>
      <c r="V210" s="12">
        <f t="shared" si="46"/>
        <v>-5.5254793327995586E-3</v>
      </c>
      <c r="W210" s="12">
        <f t="shared" si="47"/>
        <v>2.943476056202127E-4</v>
      </c>
      <c r="X210" s="12">
        <f t="shared" si="48"/>
        <v>1.0958485300727606E-3</v>
      </c>
      <c r="Y210" s="12">
        <f t="shared" si="53"/>
        <v>6.5263301069434657E-3</v>
      </c>
      <c r="Z210" s="12">
        <f t="shared" si="54"/>
        <v>2.9490130156732137E-5</v>
      </c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N210" s="1">
        <v>42823</v>
      </c>
      <c r="AO210" s="19">
        <f t="shared" si="49"/>
        <v>122.49869014624552</v>
      </c>
      <c r="AP210" s="19">
        <f t="shared" si="50"/>
        <v>113.13084882501478</v>
      </c>
      <c r="AQ210" s="19">
        <f t="shared" si="51"/>
        <v>9.3678413212307419</v>
      </c>
    </row>
    <row r="211" spans="1:43" s="9" customFormat="1">
      <c r="A211" s="1">
        <v>42095</v>
      </c>
      <c r="B211" s="14">
        <v>1694.738159</v>
      </c>
      <c r="C211" s="14">
        <v>62.850594000000001</v>
      </c>
      <c r="D211" s="14">
        <v>340.11206099999998</v>
      </c>
      <c r="E211" s="14">
        <v>179.675476</v>
      </c>
      <c r="F211" s="14">
        <v>1398.219971</v>
      </c>
      <c r="G211" s="14">
        <v>1121.990112</v>
      </c>
      <c r="H211" s="14">
        <v>23592.13867</v>
      </c>
      <c r="I211" s="14">
        <v>1155.639893</v>
      </c>
      <c r="J211" s="14">
        <v>5412.8676759999998</v>
      </c>
      <c r="K211" s="14">
        <v>28.423787999999998</v>
      </c>
      <c r="L211" s="14">
        <v>3939.17</v>
      </c>
      <c r="M211" s="7"/>
      <c r="N211" s="12">
        <f t="shared" si="52"/>
        <v>1.0288135971501888E-2</v>
      </c>
      <c r="O211" s="12">
        <f t="shared" si="39"/>
        <v>2.7409745858558549E-3</v>
      </c>
      <c r="P211" s="12">
        <f t="shared" si="40"/>
        <v>1.2795527228374506E-2</v>
      </c>
      <c r="Q211" s="12">
        <f t="shared" si="41"/>
        <v>2.3198840478410948E-2</v>
      </c>
      <c r="R211" s="12">
        <f t="shared" si="42"/>
        <v>1.2758735940324157E-2</v>
      </c>
      <c r="S211" s="12">
        <f t="shared" si="43"/>
        <v>-1.7541569291298683E-2</v>
      </c>
      <c r="T211" s="12">
        <f t="shared" si="44"/>
        <v>2.658330882399583E-2</v>
      </c>
      <c r="U211" s="12">
        <f t="shared" si="45"/>
        <v>-5.2989162255484739E-3</v>
      </c>
      <c r="V211" s="12">
        <f t="shared" si="46"/>
        <v>-6.9191879286358221E-3</v>
      </c>
      <c r="W211" s="12">
        <f t="shared" si="47"/>
        <v>1.6056353474206506E-2</v>
      </c>
      <c r="X211" s="12">
        <f t="shared" si="48"/>
        <v>5.6644105380462438E-3</v>
      </c>
      <c r="Y211" s="12">
        <f t="shared" si="53"/>
        <v>7.293246468681033E-3</v>
      </c>
      <c r="Z211" s="12">
        <f t="shared" si="54"/>
        <v>2.6531064889269E-6</v>
      </c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N211" s="1">
        <v>42824</v>
      </c>
      <c r="AO211" s="19">
        <f t="shared" si="49"/>
        <v>121.59419792719433</v>
      </c>
      <c r="AP211" s="19">
        <f t="shared" si="50"/>
        <v>112.5800715997443</v>
      </c>
      <c r="AQ211" s="19">
        <f t="shared" si="51"/>
        <v>9.014126327450029</v>
      </c>
    </row>
    <row r="212" spans="1:43" s="9" customFormat="1">
      <c r="A212" s="1">
        <v>42096</v>
      </c>
      <c r="B212" s="14">
        <v>1688.8580320000001</v>
      </c>
      <c r="C212" s="14">
        <v>63.949714999999998</v>
      </c>
      <c r="D212" s="14">
        <v>339.480164</v>
      </c>
      <c r="E212" s="14">
        <v>179.83725000000001</v>
      </c>
      <c r="F212" s="14">
        <v>1432.0863039999999</v>
      </c>
      <c r="G212" s="14">
        <v>1127.6298830000001</v>
      </c>
      <c r="H212" s="14">
        <v>23713.947270000001</v>
      </c>
      <c r="I212" s="14">
        <v>1143.2695309999999</v>
      </c>
      <c r="J212" s="14">
        <v>5490.7910160000001</v>
      </c>
      <c r="K212" s="14">
        <v>28.366164999999999</v>
      </c>
      <c r="L212" s="14">
        <v>3965.71</v>
      </c>
      <c r="M212" s="7"/>
      <c r="N212" s="12">
        <f t="shared" si="52"/>
        <v>-3.4756706105221777E-3</v>
      </c>
      <c r="O212" s="12">
        <f t="shared" ref="O212:O275" si="55">LN(C212/C211)</f>
        <v>1.7336685342615944E-2</v>
      </c>
      <c r="P212" s="12">
        <f t="shared" ref="P212:P275" si="56">LN(D212/D211)</f>
        <v>-1.8596362902905334E-3</v>
      </c>
      <c r="Q212" s="12">
        <f t="shared" ref="Q212:Q275" si="57">LN(E212/E211)</f>
        <v>8.999626395359237E-4</v>
      </c>
      <c r="R212" s="12">
        <f t="shared" ref="R212:R275" si="58">LN(F212/F211)</f>
        <v>2.3932356520758962E-2</v>
      </c>
      <c r="S212" s="12">
        <f t="shared" ref="S212:S275" si="59">LN(G212/G211)</f>
        <v>5.0139870981602865E-3</v>
      </c>
      <c r="T212" s="12">
        <f t="shared" ref="T212:T275" si="60">LN(H212/H211)</f>
        <v>5.1498181167532082E-3</v>
      </c>
      <c r="U212" s="12">
        <f t="shared" ref="U212:U275" si="61">LN(I212/I211)</f>
        <v>-1.0762043312242413E-2</v>
      </c>
      <c r="V212" s="12">
        <f t="shared" ref="V212:V275" si="62">LN(J212/J211)</f>
        <v>1.4293306280479421E-2</v>
      </c>
      <c r="W212" s="12">
        <f t="shared" ref="W212:W275" si="63">LN(K212/K211)</f>
        <v>-2.0293385266693937E-3</v>
      </c>
      <c r="X212" s="12">
        <f t="shared" ref="X212:X275" si="64">LN(L212/L211)</f>
        <v>6.7148646716117134E-3</v>
      </c>
      <c r="Y212" s="12">
        <f t="shared" si="53"/>
        <v>3.3801457326255906E-3</v>
      </c>
      <c r="Z212" s="12">
        <f t="shared" si="54"/>
        <v>1.1120350402032732E-5</v>
      </c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N212" s="1">
        <v>42825</v>
      </c>
      <c r="AO212" s="19">
        <f t="shared" si="49"/>
        <v>121.80094029314664</v>
      </c>
      <c r="AP212" s="19">
        <f t="shared" si="50"/>
        <v>112.30129712372553</v>
      </c>
      <c r="AQ212" s="19">
        <f t="shared" si="51"/>
        <v>9.4996431694211054</v>
      </c>
    </row>
    <row r="213" spans="1:43" s="9" customFormat="1">
      <c r="A213" s="1">
        <v>42100</v>
      </c>
      <c r="B213" s="14">
        <v>1676.705811</v>
      </c>
      <c r="C213" s="14">
        <v>63.557853999999999</v>
      </c>
      <c r="D213" s="14">
        <v>341.45471199999997</v>
      </c>
      <c r="E213" s="14">
        <v>178.91419999999999</v>
      </c>
      <c r="F213" s="14">
        <v>1427.888062</v>
      </c>
      <c r="G213" s="14">
        <v>1156.7338870000001</v>
      </c>
      <c r="H213" s="14">
        <v>23499.117190000001</v>
      </c>
      <c r="I213" s="14">
        <v>1144.353394</v>
      </c>
      <c r="J213" s="14">
        <v>5517.9331050000001</v>
      </c>
      <c r="K213" s="14">
        <v>28.119219000000001</v>
      </c>
      <c r="L213" s="14">
        <v>3979.92</v>
      </c>
      <c r="M213" s="7"/>
      <c r="N213" s="12">
        <f t="shared" si="52"/>
        <v>-7.2215381309003457E-3</v>
      </c>
      <c r="O213" s="12">
        <f t="shared" si="55"/>
        <v>-6.1464936828679708E-3</v>
      </c>
      <c r="P213" s="12">
        <f t="shared" si="56"/>
        <v>5.7995370894457533E-3</v>
      </c>
      <c r="Q213" s="12">
        <f t="shared" si="57"/>
        <v>-5.145913901648925E-3</v>
      </c>
      <c r="R213" s="12">
        <f t="shared" si="58"/>
        <v>-2.9358619891118268E-3</v>
      </c>
      <c r="S213" s="12">
        <f t="shared" si="59"/>
        <v>2.5482437838367036E-2</v>
      </c>
      <c r="T213" s="12">
        <f t="shared" si="60"/>
        <v>-9.1005133908993244E-3</v>
      </c>
      <c r="U213" s="12">
        <f t="shared" si="61"/>
        <v>9.4758893107550301E-4</v>
      </c>
      <c r="V213" s="12">
        <f t="shared" si="62"/>
        <v>4.9310244671977024E-3</v>
      </c>
      <c r="W213" s="12">
        <f t="shared" si="63"/>
        <v>-8.7437689481488449E-3</v>
      </c>
      <c r="X213" s="12">
        <f t="shared" si="64"/>
        <v>3.5768127007521867E-3</v>
      </c>
      <c r="Y213" s="12">
        <f t="shared" si="53"/>
        <v>-1.3428885558024314E-4</v>
      </c>
      <c r="Z213" s="12">
        <f t="shared" si="54"/>
        <v>1.3772274761412982E-5</v>
      </c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N213" s="1">
        <v>42828</v>
      </c>
      <c r="AO213" s="19">
        <f t="shared" si="49"/>
        <v>122.6672127509936</v>
      </c>
      <c r="AP213" s="19">
        <f t="shared" si="50"/>
        <v>112.71835083399037</v>
      </c>
      <c r="AQ213" s="19">
        <f t="shared" si="51"/>
        <v>9.948861917003228</v>
      </c>
    </row>
    <row r="214" spans="1:43" s="9" customFormat="1">
      <c r="A214" s="1">
        <v>42101</v>
      </c>
      <c r="B214" s="14">
        <v>1666.7094729999999</v>
      </c>
      <c r="C214" s="14">
        <v>62.573421000000003</v>
      </c>
      <c r="D214" s="14">
        <v>339.67767300000003</v>
      </c>
      <c r="E214" s="14">
        <v>179.237762</v>
      </c>
      <c r="F214" s="14">
        <v>1430.9666749999999</v>
      </c>
      <c r="G214" s="14">
        <v>1150.151001</v>
      </c>
      <c r="H214" s="14">
        <v>23585.5625</v>
      </c>
      <c r="I214" s="14">
        <v>1155.0076899999999</v>
      </c>
      <c r="J214" s="14">
        <v>5448.9589839999999</v>
      </c>
      <c r="K214" s="14">
        <v>28.028670999999999</v>
      </c>
      <c r="L214" s="14">
        <v>3981.33</v>
      </c>
      <c r="M214" s="7"/>
      <c r="N214" s="12">
        <f t="shared" si="52"/>
        <v>-5.9797344557196864E-3</v>
      </c>
      <c r="O214" s="12">
        <f t="shared" si="55"/>
        <v>-1.5609974445403225E-2</v>
      </c>
      <c r="P214" s="12">
        <f t="shared" si="56"/>
        <v>-5.217907916349615E-3</v>
      </c>
      <c r="Q214" s="12">
        <f t="shared" si="57"/>
        <v>1.8068424711139535E-3</v>
      </c>
      <c r="R214" s="12">
        <f t="shared" si="58"/>
        <v>2.1537395028799412E-3</v>
      </c>
      <c r="S214" s="12">
        <f t="shared" si="59"/>
        <v>-5.7071801911995883E-3</v>
      </c>
      <c r="T214" s="12">
        <f t="shared" si="60"/>
        <v>3.6719122949205544E-3</v>
      </c>
      <c r="U214" s="12">
        <f t="shared" si="61"/>
        <v>9.2672458666128131E-3</v>
      </c>
      <c r="V214" s="12">
        <f t="shared" si="62"/>
        <v>-1.2578774349854707E-2</v>
      </c>
      <c r="W214" s="12">
        <f t="shared" si="63"/>
        <v>-3.2253421632154819E-3</v>
      </c>
      <c r="X214" s="12">
        <f t="shared" si="64"/>
        <v>3.5421573615762776E-4</v>
      </c>
      <c r="Y214" s="12">
        <f t="shared" si="53"/>
        <v>-3.2765356166240506E-3</v>
      </c>
      <c r="Z214" s="12">
        <f t="shared" si="54"/>
        <v>1.3182355385725986E-5</v>
      </c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N214" s="1">
        <v>42829</v>
      </c>
      <c r="AO214" s="19">
        <f t="shared" si="49"/>
        <v>123.85764770905165</v>
      </c>
      <c r="AP214" s="19">
        <f t="shared" si="50"/>
        <v>112.80869123269204</v>
      </c>
      <c r="AQ214" s="19">
        <f t="shared" si="51"/>
        <v>11.048956476359606</v>
      </c>
    </row>
    <row r="215" spans="1:43" s="9" customFormat="1">
      <c r="A215" s="1">
        <v>42102</v>
      </c>
      <c r="B215" s="14">
        <v>1687.583862</v>
      </c>
      <c r="C215" s="14">
        <v>61.808815000000003</v>
      </c>
      <c r="D215" s="14">
        <v>341.810181</v>
      </c>
      <c r="E215" s="14">
        <v>177.10623200000001</v>
      </c>
      <c r="F215" s="14">
        <v>1462.1273189999999</v>
      </c>
      <c r="G215" s="14">
        <v>1127.148682</v>
      </c>
      <c r="H215" s="14">
        <v>23415.14258</v>
      </c>
      <c r="I215" s="14">
        <v>1123.857178</v>
      </c>
      <c r="J215" s="14">
        <v>5480.8740230000003</v>
      </c>
      <c r="K215" s="14">
        <v>27.806417</v>
      </c>
      <c r="L215" s="14">
        <v>3992.1</v>
      </c>
      <c r="M215" s="7"/>
      <c r="N215" s="12">
        <f t="shared" si="52"/>
        <v>1.2446531293574998E-2</v>
      </c>
      <c r="O215" s="12">
        <f t="shared" si="55"/>
        <v>-1.2294611447594295E-2</v>
      </c>
      <c r="P215" s="12">
        <f t="shared" si="56"/>
        <v>6.2584092964507402E-3</v>
      </c>
      <c r="Q215" s="12">
        <f t="shared" si="57"/>
        <v>-1.1963470459439067E-2</v>
      </c>
      <c r="R215" s="12">
        <f t="shared" si="58"/>
        <v>2.1542230642586539E-2</v>
      </c>
      <c r="S215" s="12">
        <f t="shared" si="59"/>
        <v>-2.02020853763069E-2</v>
      </c>
      <c r="T215" s="12">
        <f t="shared" si="60"/>
        <v>-7.2518344804333506E-3</v>
      </c>
      <c r="U215" s="12">
        <f t="shared" si="61"/>
        <v>-2.7340324398597307E-2</v>
      </c>
      <c r="V215" s="12">
        <f t="shared" si="62"/>
        <v>5.840003170479004E-3</v>
      </c>
      <c r="W215" s="12">
        <f t="shared" si="63"/>
        <v>-7.9611291689010762E-3</v>
      </c>
      <c r="X215" s="12">
        <f t="shared" si="64"/>
        <v>2.7014739076956906E-3</v>
      </c>
      <c r="Y215" s="12">
        <f t="shared" si="53"/>
        <v>-4.4685148664846521E-3</v>
      </c>
      <c r="Z215" s="12">
        <f t="shared" si="54"/>
        <v>5.1408739021872134E-5</v>
      </c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N215" s="1">
        <v>42830</v>
      </c>
      <c r="AO215" s="19">
        <f t="shared" si="49"/>
        <v>124.48692277467492</v>
      </c>
      <c r="AP215" s="19">
        <f t="shared" si="50"/>
        <v>113.42135886029142</v>
      </c>
      <c r="AQ215" s="19">
        <f t="shared" si="51"/>
        <v>11.065563914383503</v>
      </c>
    </row>
    <row r="216" spans="1:43" s="9" customFormat="1">
      <c r="A216" s="1">
        <v>42103</v>
      </c>
      <c r="B216" s="14">
        <v>1683.075928</v>
      </c>
      <c r="C216" s="14">
        <v>62.152889000000002</v>
      </c>
      <c r="D216" s="14">
        <v>342.75793499999997</v>
      </c>
      <c r="E216" s="14">
        <v>179.24726899999999</v>
      </c>
      <c r="F216" s="14">
        <v>1482.092529</v>
      </c>
      <c r="G216" s="14">
        <v>1155.9736330000001</v>
      </c>
      <c r="H216" s="14">
        <v>23648.884770000001</v>
      </c>
      <c r="I216" s="14">
        <v>1131.1710210000001</v>
      </c>
      <c r="J216" s="14">
        <v>5519.4252930000002</v>
      </c>
      <c r="K216" s="14">
        <v>27.888732999999998</v>
      </c>
      <c r="L216" s="14">
        <v>4014.21</v>
      </c>
      <c r="M216" s="7"/>
      <c r="N216" s="12">
        <f t="shared" si="52"/>
        <v>-2.6748096625364634E-3</v>
      </c>
      <c r="O216" s="12">
        <f t="shared" si="55"/>
        <v>5.5513093561744805E-3</v>
      </c>
      <c r="P216" s="12">
        <f t="shared" si="56"/>
        <v>2.7689124964329747E-3</v>
      </c>
      <c r="Q216" s="12">
        <f t="shared" si="57"/>
        <v>1.2016510331010125E-2</v>
      </c>
      <c r="R216" s="12">
        <f t="shared" si="58"/>
        <v>1.3562517112389103E-2</v>
      </c>
      <c r="S216" s="12">
        <f t="shared" si="59"/>
        <v>2.5251807570063543E-2</v>
      </c>
      <c r="T216" s="12">
        <f t="shared" si="60"/>
        <v>9.9330263475569808E-3</v>
      </c>
      <c r="U216" s="12">
        <f t="shared" si="61"/>
        <v>6.4867203425092671E-3</v>
      </c>
      <c r="V216" s="12">
        <f t="shared" si="62"/>
        <v>7.0091597914481623E-3</v>
      </c>
      <c r="W216" s="12">
        <f t="shared" si="63"/>
        <v>2.9559507403183814E-3</v>
      </c>
      <c r="X216" s="12">
        <f t="shared" si="64"/>
        <v>5.5231576608781646E-3</v>
      </c>
      <c r="Y216" s="12">
        <f t="shared" si="53"/>
        <v>7.7357407318535366E-3</v>
      </c>
      <c r="Z216" s="12">
        <f t="shared" si="54"/>
        <v>4.8955238459668085E-6</v>
      </c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N216" s="1">
        <v>42831</v>
      </c>
      <c r="AO216" s="19">
        <f t="shared" si="49"/>
        <v>124.25056776920586</v>
      </c>
      <c r="AP216" s="19">
        <f t="shared" si="50"/>
        <v>113.57769711978619</v>
      </c>
      <c r="AQ216" s="19">
        <f t="shared" si="51"/>
        <v>10.672870649419664</v>
      </c>
    </row>
    <row r="217" spans="1:43" s="9" customFormat="1">
      <c r="A217" s="1">
        <v>42104</v>
      </c>
      <c r="B217" s="14">
        <v>1689.3480219999999</v>
      </c>
      <c r="C217" s="14">
        <v>62.841030000000003</v>
      </c>
      <c r="D217" s="14">
        <v>342.501282</v>
      </c>
      <c r="E217" s="14">
        <v>180.77929700000001</v>
      </c>
      <c r="F217" s="14">
        <v>1480.8798830000001</v>
      </c>
      <c r="G217" s="14">
        <v>1147.0036620000001</v>
      </c>
      <c r="H217" s="14">
        <v>23685.070309999999</v>
      </c>
      <c r="I217" s="14">
        <v>1144.353394</v>
      </c>
      <c r="J217" s="14">
        <v>5571.1015630000002</v>
      </c>
      <c r="K217" s="14">
        <v>28.464950999999999</v>
      </c>
      <c r="L217" s="14">
        <v>4035.72</v>
      </c>
      <c r="M217" s="7"/>
      <c r="N217" s="12">
        <f t="shared" si="52"/>
        <v>3.7196398344736385E-3</v>
      </c>
      <c r="O217" s="12">
        <f t="shared" si="55"/>
        <v>1.101090289845002E-2</v>
      </c>
      <c r="P217" s="12">
        <f t="shared" si="56"/>
        <v>-7.4906839815835295E-4</v>
      </c>
      <c r="Q217" s="12">
        <f t="shared" si="57"/>
        <v>8.5106899988596409E-3</v>
      </c>
      <c r="R217" s="12">
        <f t="shared" si="58"/>
        <v>-8.1853348535716134E-4</v>
      </c>
      <c r="S217" s="12">
        <f t="shared" si="59"/>
        <v>-7.7899303478465957E-3</v>
      </c>
      <c r="T217" s="12">
        <f t="shared" si="60"/>
        <v>1.5289466932573101E-3</v>
      </c>
      <c r="U217" s="12">
        <f t="shared" si="61"/>
        <v>1.1586358189474963E-2</v>
      </c>
      <c r="V217" s="12">
        <f t="shared" si="62"/>
        <v>9.31906024941879E-3</v>
      </c>
      <c r="W217" s="12">
        <f t="shared" si="63"/>
        <v>2.0450768850794832E-2</v>
      </c>
      <c r="X217" s="12">
        <f t="shared" si="64"/>
        <v>5.3441585687902249E-3</v>
      </c>
      <c r="Y217" s="12">
        <f t="shared" si="53"/>
        <v>7.3246529891894969E-3</v>
      </c>
      <c r="Z217" s="12">
        <f t="shared" si="54"/>
        <v>3.9223581492326482E-6</v>
      </c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N217" s="1">
        <v>42832</v>
      </c>
      <c r="AO217" s="19">
        <f t="shared" si="49"/>
        <v>124.55698116190503</v>
      </c>
      <c r="AP217" s="19">
        <f t="shared" si="50"/>
        <v>113.21979410965062</v>
      </c>
      <c r="AQ217" s="19">
        <f t="shared" si="51"/>
        <v>11.337187052254407</v>
      </c>
    </row>
    <row r="218" spans="1:43" s="9" customFormat="1">
      <c r="A218" s="1">
        <v>42107</v>
      </c>
      <c r="B218" s="14">
        <v>1703.7542719999999</v>
      </c>
      <c r="C218" s="14">
        <v>63.643867</v>
      </c>
      <c r="D218" s="14">
        <v>340.8526</v>
      </c>
      <c r="E218" s="14">
        <v>180.51284799999999</v>
      </c>
      <c r="F218" s="14">
        <v>1461.660889</v>
      </c>
      <c r="G218" s="14">
        <v>1142.133789</v>
      </c>
      <c r="H218" s="14">
        <v>23652.175780000001</v>
      </c>
      <c r="I218" s="14">
        <v>1141.1030270000001</v>
      </c>
      <c r="J218" s="14">
        <v>5570.9516599999997</v>
      </c>
      <c r="K218" s="14">
        <v>28.333238999999999</v>
      </c>
      <c r="L218" s="14">
        <v>4039.58</v>
      </c>
      <c r="M218" s="7"/>
      <c r="N218" s="12">
        <f t="shared" si="52"/>
        <v>8.4915427339066121E-3</v>
      </c>
      <c r="O218" s="12">
        <f t="shared" si="55"/>
        <v>1.269476120724047E-2</v>
      </c>
      <c r="P218" s="12">
        <f t="shared" si="56"/>
        <v>-4.8252749924154199E-3</v>
      </c>
      <c r="Q218" s="12">
        <f t="shared" si="57"/>
        <v>-1.4749783630438971E-3</v>
      </c>
      <c r="R218" s="12">
        <f t="shared" si="58"/>
        <v>-1.3063042307602879E-2</v>
      </c>
      <c r="S218" s="12">
        <f t="shared" si="59"/>
        <v>-4.2547732068411786E-3</v>
      </c>
      <c r="T218" s="12">
        <f t="shared" si="60"/>
        <v>-1.3897950561884325E-3</v>
      </c>
      <c r="U218" s="12">
        <f t="shared" si="61"/>
        <v>-2.8443939351271257E-3</v>
      </c>
      <c r="V218" s="12">
        <f t="shared" si="62"/>
        <v>-2.6907607962212412E-5</v>
      </c>
      <c r="W218" s="12">
        <f t="shared" si="63"/>
        <v>-4.6379025844034026E-3</v>
      </c>
      <c r="X218" s="12">
        <f t="shared" si="64"/>
        <v>9.5600170742475392E-4</v>
      </c>
      <c r="Y218" s="12">
        <f t="shared" si="53"/>
        <v>-1.9823277088878047E-3</v>
      </c>
      <c r="Z218" s="12">
        <f t="shared" si="54"/>
        <v>8.6337797587677006E-6</v>
      </c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N218" s="1">
        <v>42835</v>
      </c>
      <c r="AO218" s="19">
        <f t="shared" si="49"/>
        <v>123.93498678802206</v>
      </c>
      <c r="AP218" s="19">
        <f t="shared" si="50"/>
        <v>112.7350062290558</v>
      </c>
      <c r="AQ218" s="19">
        <f t="shared" si="51"/>
        <v>11.19998055896626</v>
      </c>
    </row>
    <row r="219" spans="1:43" s="9" customFormat="1">
      <c r="A219" s="1">
        <v>42108</v>
      </c>
      <c r="B219" s="14">
        <v>1709.3400879999999</v>
      </c>
      <c r="C219" s="14">
        <v>63.232899000000003</v>
      </c>
      <c r="D219" s="14">
        <v>342.521027</v>
      </c>
      <c r="E219" s="14">
        <v>178.98081999999999</v>
      </c>
      <c r="F219" s="14">
        <v>1454.850342</v>
      </c>
      <c r="G219" s="14">
        <v>1153.490601</v>
      </c>
      <c r="H219" s="14">
        <v>23827.435549999998</v>
      </c>
      <c r="I219" s="14">
        <v>1128.7329099999999</v>
      </c>
      <c r="J219" s="14">
        <v>5592.576172</v>
      </c>
      <c r="K219" s="14">
        <v>27.913426999999999</v>
      </c>
      <c r="L219" s="14">
        <v>4018.82</v>
      </c>
      <c r="M219" s="7"/>
      <c r="N219" s="12">
        <f t="shared" si="52"/>
        <v>3.2731711449305251E-3</v>
      </c>
      <c r="O219" s="12">
        <f t="shared" si="55"/>
        <v>-6.4782457850434006E-3</v>
      </c>
      <c r="P219" s="12">
        <f t="shared" si="56"/>
        <v>4.8829227500025501E-3</v>
      </c>
      <c r="Q219" s="12">
        <f t="shared" si="57"/>
        <v>-8.5233060334523533E-3</v>
      </c>
      <c r="R219" s="12">
        <f t="shared" si="58"/>
        <v>-4.6703467533319946E-3</v>
      </c>
      <c r="S219" s="12">
        <f t="shared" si="59"/>
        <v>9.8943927421572906E-3</v>
      </c>
      <c r="T219" s="12">
        <f t="shared" si="60"/>
        <v>7.3825611075399363E-3</v>
      </c>
      <c r="U219" s="12">
        <f t="shared" si="61"/>
        <v>-1.0899677166376331E-2</v>
      </c>
      <c r="V219" s="12">
        <f t="shared" si="62"/>
        <v>3.8741407505261385E-3</v>
      </c>
      <c r="W219" s="12">
        <f t="shared" si="63"/>
        <v>-1.4927810863089905E-2</v>
      </c>
      <c r="X219" s="12">
        <f t="shared" si="64"/>
        <v>-5.1523989691902757E-3</v>
      </c>
      <c r="Y219" s="12">
        <f t="shared" si="53"/>
        <v>-3.1725304775715715E-3</v>
      </c>
      <c r="Z219" s="12">
        <f t="shared" si="54"/>
        <v>3.9198792441045231E-6</v>
      </c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N219" s="1">
        <v>42836</v>
      </c>
      <c r="AO219" s="19">
        <f t="shared" si="49"/>
        <v>123.63011290856262</v>
      </c>
      <c r="AP219" s="19">
        <f t="shared" si="50"/>
        <v>112.17757638360736</v>
      </c>
      <c r="AQ219" s="19">
        <f t="shared" si="51"/>
        <v>11.452536524955264</v>
      </c>
    </row>
    <row r="220" spans="1:43" s="9" customFormat="1">
      <c r="A220" s="1">
        <v>42109</v>
      </c>
      <c r="B220" s="14">
        <v>1714.5341800000001</v>
      </c>
      <c r="C220" s="14">
        <v>63.338031999999998</v>
      </c>
      <c r="D220" s="14">
        <v>342.00765999999999</v>
      </c>
      <c r="E220" s="14">
        <v>179.35192900000001</v>
      </c>
      <c r="F220" s="14">
        <v>1478.080933</v>
      </c>
      <c r="G220" s="14">
        <v>1152.056519</v>
      </c>
      <c r="H220" s="14">
        <v>24174.759770000001</v>
      </c>
      <c r="I220" s="14">
        <v>1121.7806399999999</v>
      </c>
      <c r="J220" s="14">
        <v>5667.0693359999996</v>
      </c>
      <c r="K220" s="14">
        <v>28.152146999999999</v>
      </c>
      <c r="L220" s="14">
        <v>4032</v>
      </c>
      <c r="M220" s="7"/>
      <c r="N220" s="12">
        <f t="shared" si="52"/>
        <v>3.0340459829580647E-3</v>
      </c>
      <c r="O220" s="12">
        <f t="shared" si="55"/>
        <v>1.6612507050048182E-3</v>
      </c>
      <c r="P220" s="12">
        <f t="shared" si="56"/>
        <v>-1.4999140459552136E-3</v>
      </c>
      <c r="Q220" s="12">
        <f t="shared" si="57"/>
        <v>2.0713101647404238E-3</v>
      </c>
      <c r="R220" s="12">
        <f t="shared" si="58"/>
        <v>1.5841541882917552E-2</v>
      </c>
      <c r="S220" s="12">
        <f t="shared" si="59"/>
        <v>-1.2440276518393804E-3</v>
      </c>
      <c r="T220" s="12">
        <f t="shared" si="60"/>
        <v>1.4471433196701872E-2</v>
      </c>
      <c r="U220" s="12">
        <f t="shared" si="61"/>
        <v>-6.1784050272043357E-3</v>
      </c>
      <c r="V220" s="12">
        <f t="shared" si="62"/>
        <v>1.3232077483797506E-2</v>
      </c>
      <c r="W220" s="12">
        <f t="shared" si="63"/>
        <v>8.5157941177206355E-3</v>
      </c>
      <c r="X220" s="12">
        <f t="shared" si="64"/>
        <v>3.2742035654953479E-3</v>
      </c>
      <c r="Y220" s="12">
        <f t="shared" si="53"/>
        <v>4.8984736189487833E-3</v>
      </c>
      <c r="Z220" s="12">
        <f t="shared" si="54"/>
        <v>2.6382532065456257E-6</v>
      </c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N220" s="1">
        <v>42837</v>
      </c>
      <c r="AO220" s="19">
        <f t="shared" si="49"/>
        <v>123.48973019034666</v>
      </c>
      <c r="AP220" s="19">
        <f t="shared" si="50"/>
        <v>112.09592778285113</v>
      </c>
      <c r="AQ220" s="19">
        <f t="shared" si="51"/>
        <v>11.393802407495528</v>
      </c>
    </row>
    <row r="221" spans="1:43" s="9" customFormat="1">
      <c r="A221" s="1">
        <v>42110</v>
      </c>
      <c r="B221" s="14">
        <v>1764.2210689999999</v>
      </c>
      <c r="C221" s="14">
        <v>63.223334999999999</v>
      </c>
      <c r="D221" s="14">
        <v>341.691711</v>
      </c>
      <c r="E221" s="14">
        <v>182.49211099999999</v>
      </c>
      <c r="F221" s="14">
        <v>1487.2238769999999</v>
      </c>
      <c r="G221" s="14">
        <v>1172.681519</v>
      </c>
      <c r="H221" s="14">
        <v>24886.675780000001</v>
      </c>
      <c r="I221" s="14">
        <v>1142.4571530000001</v>
      </c>
      <c r="J221" s="14">
        <v>5746.2602539999998</v>
      </c>
      <c r="K221" s="14">
        <v>28.316780000000001</v>
      </c>
      <c r="L221" s="14">
        <v>4068.99</v>
      </c>
      <c r="M221" s="7"/>
      <c r="N221" s="12">
        <f t="shared" si="52"/>
        <v>2.8567843731266647E-2</v>
      </c>
      <c r="O221" s="12">
        <f t="shared" si="55"/>
        <v>-1.8125125244613969E-3</v>
      </c>
      <c r="P221" s="12">
        <f t="shared" si="56"/>
        <v>-9.2423376674571672E-4</v>
      </c>
      <c r="Q221" s="12">
        <f t="shared" si="57"/>
        <v>1.7356985264509638E-2</v>
      </c>
      <c r="R221" s="12">
        <f t="shared" si="58"/>
        <v>6.1666328147114459E-3</v>
      </c>
      <c r="S221" s="12">
        <f t="shared" si="59"/>
        <v>1.7744400299795529E-2</v>
      </c>
      <c r="T221" s="12">
        <f t="shared" si="60"/>
        <v>2.9023446846816056E-2</v>
      </c>
      <c r="U221" s="12">
        <f t="shared" si="61"/>
        <v>1.8264060273405037E-2</v>
      </c>
      <c r="V221" s="12">
        <f t="shared" si="62"/>
        <v>1.387714044720806E-2</v>
      </c>
      <c r="W221" s="12">
        <f t="shared" si="63"/>
        <v>5.830940136617801E-3</v>
      </c>
      <c r="X221" s="12">
        <f t="shared" si="64"/>
        <v>9.1322806411739208E-3</v>
      </c>
      <c r="Y221" s="12">
        <f t="shared" si="53"/>
        <v>1.2108110265481156E-2</v>
      </c>
      <c r="Z221" s="12">
        <f t="shared" si="54"/>
        <v>8.855561952904541E-6</v>
      </c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N221" s="1">
        <v>42838</v>
      </c>
      <c r="AO221" s="19">
        <f t="shared" si="49"/>
        <v>123.53979192964397</v>
      </c>
      <c r="AP221" s="19">
        <f t="shared" si="50"/>
        <v>111.85597761344269</v>
      </c>
      <c r="AQ221" s="19">
        <f t="shared" si="51"/>
        <v>11.683814316201278</v>
      </c>
    </row>
    <row r="222" spans="1:43" s="9" customFormat="1">
      <c r="A222" s="1">
        <v>42111</v>
      </c>
      <c r="B222" s="14">
        <v>1753.3427730000001</v>
      </c>
      <c r="C222" s="14">
        <v>63.519623000000003</v>
      </c>
      <c r="D222" s="14">
        <v>336.43942299999998</v>
      </c>
      <c r="E222" s="14">
        <v>177.210892</v>
      </c>
      <c r="F222" s="14">
        <v>1476.6813959999999</v>
      </c>
      <c r="G222" s="14">
        <v>1167.2342530000001</v>
      </c>
      <c r="H222" s="14">
        <v>24268.603520000001</v>
      </c>
      <c r="I222" s="14">
        <v>1119.7037350000001</v>
      </c>
      <c r="J222" s="14">
        <v>5741.7114259999998</v>
      </c>
      <c r="K222" s="14">
        <v>28.045134999999998</v>
      </c>
      <c r="L222" s="14">
        <v>4018.06</v>
      </c>
      <c r="M222" s="7"/>
      <c r="N222" s="12">
        <f t="shared" si="52"/>
        <v>-6.185150387421302E-3</v>
      </c>
      <c r="O222" s="12">
        <f t="shared" si="55"/>
        <v>4.6754240930320023E-3</v>
      </c>
      <c r="P222" s="12">
        <f t="shared" si="56"/>
        <v>-1.5490788629138847E-2</v>
      </c>
      <c r="Q222" s="12">
        <f t="shared" si="57"/>
        <v>-2.9366441140386515E-2</v>
      </c>
      <c r="R222" s="12">
        <f t="shared" si="58"/>
        <v>-7.1139422418862678E-3</v>
      </c>
      <c r="S222" s="12">
        <f t="shared" si="59"/>
        <v>-4.6559589072774268E-3</v>
      </c>
      <c r="T222" s="12">
        <f t="shared" si="60"/>
        <v>-2.5149072277603522E-2</v>
      </c>
      <c r="U222" s="12">
        <f t="shared" si="61"/>
        <v>-2.0117212244960103E-2</v>
      </c>
      <c r="V222" s="12">
        <f t="shared" si="62"/>
        <v>-7.9192887385909827E-4</v>
      </c>
      <c r="W222" s="12">
        <f t="shared" si="63"/>
        <v>-9.6393851551533592E-3</v>
      </c>
      <c r="X222" s="12">
        <f t="shared" si="64"/>
        <v>-1.2595612326602706E-2</v>
      </c>
      <c r="Y222" s="12">
        <f t="shared" si="53"/>
        <v>-1.0819172948766154E-2</v>
      </c>
      <c r="Z222" s="12">
        <f t="shared" si="54"/>
        <v>3.1557368631283138E-6</v>
      </c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N222" s="1">
        <v>42842</v>
      </c>
      <c r="AO222" s="19">
        <f t="shared" si="49"/>
        <v>122.96376822333841</v>
      </c>
      <c r="AP222" s="19">
        <f t="shared" si="50"/>
        <v>111.94664162381139</v>
      </c>
      <c r="AQ222" s="19">
        <f t="shared" si="51"/>
        <v>11.017126599527018</v>
      </c>
    </row>
    <row r="223" spans="1:43" s="9" customFormat="1">
      <c r="A223" s="1">
        <v>42114</v>
      </c>
      <c r="B223" s="14">
        <v>1733.154663</v>
      </c>
      <c r="C223" s="14">
        <v>64.838561999999996</v>
      </c>
      <c r="D223" s="14">
        <v>333.59613000000002</v>
      </c>
      <c r="E223" s="14">
        <v>175.52664200000001</v>
      </c>
      <c r="F223" s="14">
        <v>1488.6232910000001</v>
      </c>
      <c r="G223" s="14">
        <v>1179.1682129999999</v>
      </c>
      <c r="H223" s="14">
        <v>23749.308590000001</v>
      </c>
      <c r="I223" s="14">
        <v>1115.821655</v>
      </c>
      <c r="J223" s="14">
        <v>5775.1923829999996</v>
      </c>
      <c r="K223" s="14">
        <v>28.176842000000001</v>
      </c>
      <c r="L223" s="14">
        <v>4020.59</v>
      </c>
      <c r="M223" s="7"/>
      <c r="N223" s="12">
        <f t="shared" si="52"/>
        <v>-1.1580869339518953E-2</v>
      </c>
      <c r="O223" s="12">
        <f t="shared" si="55"/>
        <v>2.0551637170712702E-2</v>
      </c>
      <c r="P223" s="12">
        <f t="shared" si="56"/>
        <v>-8.487042378837047E-3</v>
      </c>
      <c r="Q223" s="12">
        <f t="shared" si="57"/>
        <v>-9.5496658982471543E-3</v>
      </c>
      <c r="R223" s="12">
        <f t="shared" si="58"/>
        <v>8.0544570090454667E-3</v>
      </c>
      <c r="S223" s="12">
        <f t="shared" si="59"/>
        <v>1.0172221583798741E-2</v>
      </c>
      <c r="T223" s="12">
        <f t="shared" si="60"/>
        <v>-2.1630060677179881E-2</v>
      </c>
      <c r="U223" s="12">
        <f t="shared" si="61"/>
        <v>-3.4730841524802697E-3</v>
      </c>
      <c r="V223" s="12">
        <f t="shared" si="62"/>
        <v>5.8142451956012002E-3</v>
      </c>
      <c r="W223" s="12">
        <f t="shared" si="63"/>
        <v>4.685258255220032E-3</v>
      </c>
      <c r="X223" s="12">
        <f t="shared" si="64"/>
        <v>6.2945894734466078E-4</v>
      </c>
      <c r="Y223" s="12">
        <f t="shared" si="53"/>
        <v>5.0862851157594047E-4</v>
      </c>
      <c r="Z223" s="12">
        <f t="shared" si="54"/>
        <v>1.4599994208058845E-8</v>
      </c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N223" s="1">
        <v>42843</v>
      </c>
      <c r="AO223" s="19">
        <f t="shared" si="49"/>
        <v>122.13365166302829</v>
      </c>
      <c r="AP223" s="19">
        <f t="shared" si="50"/>
        <v>110.85119398563913</v>
      </c>
      <c r="AQ223" s="19">
        <f t="shared" si="51"/>
        <v>11.282457677389161</v>
      </c>
    </row>
    <row r="224" spans="1:43" s="9" customFormat="1">
      <c r="A224" s="1">
        <v>42115</v>
      </c>
      <c r="B224" s="14">
        <v>1757.948975</v>
      </c>
      <c r="C224" s="14">
        <v>64.704757999999998</v>
      </c>
      <c r="D224" s="14">
        <v>338.581818</v>
      </c>
      <c r="E224" s="14">
        <v>176.449646</v>
      </c>
      <c r="F224" s="14">
        <v>1470.524048</v>
      </c>
      <c r="G224" s="14">
        <v>1170.390991</v>
      </c>
      <c r="H224" s="14">
        <v>23852.197270000001</v>
      </c>
      <c r="I224" s="14">
        <v>1127.739746</v>
      </c>
      <c r="J224" s="14">
        <v>5816.2797849999997</v>
      </c>
      <c r="K224" s="14">
        <v>28.456714999999999</v>
      </c>
      <c r="L224" s="14">
        <v>4036.12</v>
      </c>
      <c r="M224" s="7"/>
      <c r="N224" s="12">
        <f t="shared" si="52"/>
        <v>1.4204521814353116E-2</v>
      </c>
      <c r="O224" s="12">
        <f t="shared" si="55"/>
        <v>-2.065780737802397E-3</v>
      </c>
      <c r="P224" s="12">
        <f t="shared" si="56"/>
        <v>1.483470098112652E-2</v>
      </c>
      <c r="Q224" s="12">
        <f t="shared" si="57"/>
        <v>5.2447062328846222E-3</v>
      </c>
      <c r="R224" s="12">
        <f t="shared" si="58"/>
        <v>-1.2232894566654953E-2</v>
      </c>
      <c r="S224" s="12">
        <f t="shared" si="59"/>
        <v>-7.4714123527467105E-3</v>
      </c>
      <c r="T224" s="12">
        <f t="shared" si="60"/>
        <v>4.3229237550465724E-3</v>
      </c>
      <c r="U224" s="12">
        <f t="shared" si="61"/>
        <v>1.0624360983437111E-2</v>
      </c>
      <c r="V224" s="12">
        <f t="shared" si="62"/>
        <v>7.0892762342329579E-3</v>
      </c>
      <c r="W224" s="12">
        <f t="shared" si="63"/>
        <v>9.8837259453785752E-3</v>
      </c>
      <c r="X224" s="12">
        <f t="shared" si="64"/>
        <v>3.8551764267048434E-3</v>
      </c>
      <c r="Y224" s="12">
        <f t="shared" si="53"/>
        <v>5.4423827763276332E-3</v>
      </c>
      <c r="Z224" s="12">
        <f t="shared" si="54"/>
        <v>2.5192239962829016E-6</v>
      </c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N224" s="1">
        <v>42844</v>
      </c>
      <c r="AO224" s="19">
        <f t="shared" si="49"/>
        <v>122.23908395762392</v>
      </c>
      <c r="AP224" s="19">
        <f t="shared" si="50"/>
        <v>110.85119398563913</v>
      </c>
      <c r="AQ224" s="19">
        <f t="shared" si="51"/>
        <v>11.387889971984791</v>
      </c>
    </row>
    <row r="225" spans="1:43" s="9" customFormat="1">
      <c r="A225" s="1">
        <v>42116</v>
      </c>
      <c r="B225" s="14">
        <v>1755.7929690000001</v>
      </c>
      <c r="C225" s="14">
        <v>64.131302000000005</v>
      </c>
      <c r="D225" s="14">
        <v>336.92318699999998</v>
      </c>
      <c r="E225" s="14">
        <v>175.19357299999999</v>
      </c>
      <c r="F225" s="14">
        <v>1475.3756100000001</v>
      </c>
      <c r="G225" s="14">
        <v>1183.557129</v>
      </c>
      <c r="H225" s="14">
        <v>24062</v>
      </c>
      <c r="I225" s="14">
        <v>1139.116577</v>
      </c>
      <c r="J225" s="14">
        <v>5742.9057620000003</v>
      </c>
      <c r="K225" s="14">
        <v>28.621347</v>
      </c>
      <c r="L225" s="14">
        <v>4036.34</v>
      </c>
      <c r="M225" s="7"/>
      <c r="N225" s="12">
        <f t="shared" si="52"/>
        <v>-1.2271853226201619E-3</v>
      </c>
      <c r="O225" s="12">
        <f t="shared" si="55"/>
        <v>-8.9021627504347195E-3</v>
      </c>
      <c r="P225" s="12">
        <f t="shared" si="56"/>
        <v>-4.9107980577744641E-3</v>
      </c>
      <c r="Q225" s="12">
        <f t="shared" si="57"/>
        <v>-7.1440498457359938E-3</v>
      </c>
      <c r="R225" s="12">
        <f t="shared" si="58"/>
        <v>3.2937757218061709E-3</v>
      </c>
      <c r="S225" s="12">
        <f t="shared" si="59"/>
        <v>1.1186546710555993E-2</v>
      </c>
      <c r="T225" s="12">
        <f t="shared" si="60"/>
        <v>8.7574907993985887E-3</v>
      </c>
      <c r="U225" s="12">
        <f t="shared" si="61"/>
        <v>1.0037624710565731E-2</v>
      </c>
      <c r="V225" s="12">
        <f t="shared" si="62"/>
        <v>-1.2695532607088974E-2</v>
      </c>
      <c r="W225" s="12">
        <f t="shared" si="63"/>
        <v>5.7686771687073283E-3</v>
      </c>
      <c r="X225" s="12">
        <f t="shared" si="64"/>
        <v>5.4506309118943424E-5</v>
      </c>
      <c r="Y225" s="12">
        <f t="shared" si="53"/>
        <v>1.1412392458012136E-3</v>
      </c>
      <c r="Z225" s="12">
        <f t="shared" si="54"/>
        <v>1.1809884756700711E-6</v>
      </c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N225" s="1">
        <v>42845</v>
      </c>
      <c r="AO225" s="19">
        <f t="shared" si="49"/>
        <v>123.24346639317636</v>
      </c>
      <c r="AP225" s="19">
        <f t="shared" si="50"/>
        <v>110.42814883407577</v>
      </c>
      <c r="AQ225" s="19">
        <f t="shared" si="51"/>
        <v>12.815317559100592</v>
      </c>
    </row>
    <row r="226" spans="1:43" s="9" customFormat="1">
      <c r="A226" s="1">
        <v>42117</v>
      </c>
      <c r="B226" s="14">
        <v>1738.8500979999999</v>
      </c>
      <c r="C226" s="14">
        <v>64.370238999999998</v>
      </c>
      <c r="D226" s="14">
        <v>339.00637799999998</v>
      </c>
      <c r="E226" s="14">
        <v>171.444366</v>
      </c>
      <c r="F226" s="14">
        <v>1470.2441409999999</v>
      </c>
      <c r="G226" s="14">
        <v>1187.378052</v>
      </c>
      <c r="H226" s="14">
        <v>23732.859380000002</v>
      </c>
      <c r="I226" s="14">
        <v>1139.206909</v>
      </c>
      <c r="J226" s="14">
        <v>5742.9794920000004</v>
      </c>
      <c r="K226" s="14">
        <v>28.432022</v>
      </c>
      <c r="L226" s="14">
        <v>4055.44</v>
      </c>
      <c r="M226" s="7"/>
      <c r="N226" s="12">
        <f t="shared" si="52"/>
        <v>-9.6965575178403068E-3</v>
      </c>
      <c r="O226" s="12">
        <f t="shared" si="55"/>
        <v>3.7188235021681721E-3</v>
      </c>
      <c r="P226" s="12">
        <f t="shared" si="56"/>
        <v>6.1639487415278242E-3</v>
      </c>
      <c r="Q226" s="12">
        <f t="shared" si="57"/>
        <v>-2.1632676562860019E-2</v>
      </c>
      <c r="R226" s="12">
        <f t="shared" si="58"/>
        <v>-3.4841389077876553E-3</v>
      </c>
      <c r="S226" s="12">
        <f t="shared" si="59"/>
        <v>3.2231385644474631E-3</v>
      </c>
      <c r="T226" s="12">
        <f t="shared" si="60"/>
        <v>-1.3773273004734457E-2</v>
      </c>
      <c r="U226" s="12">
        <f t="shared" si="61"/>
        <v>7.9296904590093296E-5</v>
      </c>
      <c r="V226" s="12">
        <f t="shared" si="62"/>
        <v>1.2838366111225222E-5</v>
      </c>
      <c r="W226" s="12">
        <f t="shared" si="63"/>
        <v>-6.6367928222776417E-3</v>
      </c>
      <c r="X226" s="12">
        <f t="shared" si="64"/>
        <v>4.7208489287967857E-3</v>
      </c>
      <c r="Y226" s="12">
        <f t="shared" si="53"/>
        <v>-3.8861016066118834E-3</v>
      </c>
      <c r="Z226" s="12">
        <f t="shared" si="54"/>
        <v>7.4079597518971577E-5</v>
      </c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N226" s="1">
        <v>42846</v>
      </c>
      <c r="AO226" s="19">
        <f t="shared" si="49"/>
        <v>123.7231384166159</v>
      </c>
      <c r="AP226" s="19">
        <f t="shared" si="50"/>
        <v>110.39149961019019</v>
      </c>
      <c r="AQ226" s="19">
        <f t="shared" si="51"/>
        <v>13.331638806425701</v>
      </c>
    </row>
    <row r="227" spans="1:43" s="9" customFormat="1">
      <c r="A227" s="1">
        <v>42118</v>
      </c>
      <c r="B227" s="14">
        <v>1706.763794</v>
      </c>
      <c r="C227" s="14">
        <v>66.836098000000007</v>
      </c>
      <c r="D227" s="14">
        <v>345.40380900000002</v>
      </c>
      <c r="E227" s="14">
        <v>175.593231</v>
      </c>
      <c r="F227" s="14">
        <v>1494.6875</v>
      </c>
      <c r="G227" s="14">
        <v>1174.0097659999999</v>
      </c>
      <c r="H227" s="14">
        <v>23863.712889999999</v>
      </c>
      <c r="I227" s="14">
        <v>1141.825439</v>
      </c>
      <c r="J227" s="14">
        <v>5743.2021480000003</v>
      </c>
      <c r="K227" s="14">
        <v>28.789480000000001</v>
      </c>
      <c r="L227" s="14">
        <v>4075.92</v>
      </c>
      <c r="M227" s="7"/>
      <c r="N227" s="12">
        <f t="shared" si="52"/>
        <v>-1.8624972230855897E-2</v>
      </c>
      <c r="O227" s="12">
        <f t="shared" si="55"/>
        <v>3.7591924839109753E-2</v>
      </c>
      <c r="P227" s="12">
        <f t="shared" si="56"/>
        <v>1.8695272082876566E-2</v>
      </c>
      <c r="Q227" s="12">
        <f t="shared" si="57"/>
        <v>2.3911315145428613E-2</v>
      </c>
      <c r="R227" s="12">
        <f t="shared" si="58"/>
        <v>1.6488685579049492E-2</v>
      </c>
      <c r="S227" s="12">
        <f t="shared" si="59"/>
        <v>-1.1322518660434695E-2</v>
      </c>
      <c r="T227" s="12">
        <f t="shared" si="60"/>
        <v>5.4984564406152679E-3</v>
      </c>
      <c r="U227" s="12">
        <f t="shared" si="61"/>
        <v>2.2959175940989707E-3</v>
      </c>
      <c r="V227" s="12">
        <f t="shared" si="62"/>
        <v>3.876936775089146E-5</v>
      </c>
      <c r="W227" s="12">
        <f t="shared" si="63"/>
        <v>1.2493997445921378E-2</v>
      </c>
      <c r="X227" s="12">
        <f t="shared" si="64"/>
        <v>5.0372983868827445E-3</v>
      </c>
      <c r="Y227" s="12">
        <f t="shared" si="53"/>
        <v>8.0270049646511618E-3</v>
      </c>
      <c r="Z227" s="12">
        <f t="shared" si="54"/>
        <v>8.9383454211517408E-6</v>
      </c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N227" s="1">
        <v>42849</v>
      </c>
      <c r="AO227" s="19">
        <f t="shared" si="49"/>
        <v>123.31658907357487</v>
      </c>
      <c r="AP227" s="19">
        <f t="shared" si="50"/>
        <v>111.39529150435278</v>
      </c>
      <c r="AQ227" s="19">
        <f t="shared" si="51"/>
        <v>11.921297569222091</v>
      </c>
    </row>
    <row r="228" spans="1:43" s="9" customFormat="1">
      <c r="A228" s="1">
        <v>42121</v>
      </c>
      <c r="B228" s="14">
        <v>1742.5789789999999</v>
      </c>
      <c r="C228" s="14">
        <v>65.517159000000007</v>
      </c>
      <c r="D228" s="14">
        <v>347.50671399999999</v>
      </c>
      <c r="E228" s="14">
        <v>180.436722</v>
      </c>
      <c r="F228" s="14">
        <v>1537.6967770000001</v>
      </c>
      <c r="G228" s="14">
        <v>1175.443726</v>
      </c>
      <c r="H228" s="14">
        <v>24643.064450000002</v>
      </c>
      <c r="I228" s="14">
        <v>1151.66687</v>
      </c>
      <c r="J228" s="14">
        <v>5696.970703</v>
      </c>
      <c r="K228" s="14">
        <v>28.893537999999999</v>
      </c>
      <c r="L228" s="14">
        <v>4130.26</v>
      </c>
      <c r="M228" s="7"/>
      <c r="N228" s="12">
        <f t="shared" si="52"/>
        <v>2.076712842215616E-2</v>
      </c>
      <c r="O228" s="12">
        <f t="shared" si="55"/>
        <v>-1.9931246007635565E-2</v>
      </c>
      <c r="P228" s="12">
        <f t="shared" si="56"/>
        <v>6.0697922358757816E-3</v>
      </c>
      <c r="Q228" s="12">
        <f t="shared" si="57"/>
        <v>2.721001304952669E-2</v>
      </c>
      <c r="R228" s="12">
        <f t="shared" si="58"/>
        <v>2.8368542657320764E-2</v>
      </c>
      <c r="S228" s="12">
        <f t="shared" si="59"/>
        <v>1.2206755170414611E-3</v>
      </c>
      <c r="T228" s="12">
        <f t="shared" si="60"/>
        <v>3.2136483797271131E-2</v>
      </c>
      <c r="U228" s="12">
        <f t="shared" si="61"/>
        <v>8.5821010736384547E-3</v>
      </c>
      <c r="V228" s="12">
        <f t="shared" si="62"/>
        <v>-8.0823423337093147E-3</v>
      </c>
      <c r="W228" s="12">
        <f t="shared" si="63"/>
        <v>3.6079288666275582E-3</v>
      </c>
      <c r="X228" s="12">
        <f t="shared" si="64"/>
        <v>1.3243870904092491E-2</v>
      </c>
      <c r="Y228" s="12">
        <f t="shared" si="53"/>
        <v>8.5034183579679509E-3</v>
      </c>
      <c r="Z228" s="12">
        <f t="shared" si="54"/>
        <v>2.247189034205864E-5</v>
      </c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N228" s="1">
        <v>42850</v>
      </c>
      <c r="AO228" s="19">
        <f t="shared" si="49"/>
        <v>121.55009749434345</v>
      </c>
      <c r="AP228" s="19">
        <f t="shared" si="50"/>
        <v>112.13196127093394</v>
      </c>
      <c r="AQ228" s="19">
        <f t="shared" si="51"/>
        <v>9.4181362234095047</v>
      </c>
    </row>
    <row r="229" spans="1:43" s="9" customFormat="1">
      <c r="A229" s="1">
        <v>42122</v>
      </c>
      <c r="B229" s="14">
        <v>1707.0579829999999</v>
      </c>
      <c r="C229" s="14">
        <v>65.182631999999998</v>
      </c>
      <c r="D229" s="14">
        <v>345.36431900000002</v>
      </c>
      <c r="E229" s="14">
        <v>180.70315600000001</v>
      </c>
      <c r="F229" s="14">
        <v>1515.958862</v>
      </c>
      <c r="G229" s="14">
        <v>1181.555298</v>
      </c>
      <c r="H229" s="14">
        <v>24689.941409999999</v>
      </c>
      <c r="I229" s="14">
        <v>1139.3874510000001</v>
      </c>
      <c r="J229" s="14">
        <v>5742.1601559999999</v>
      </c>
      <c r="K229" s="14">
        <v>28.928222999999999</v>
      </c>
      <c r="L229" s="14">
        <v>4090.16</v>
      </c>
      <c r="M229" s="7"/>
      <c r="N229" s="12">
        <f t="shared" si="52"/>
        <v>-2.0594776717852148E-2</v>
      </c>
      <c r="O229" s="12">
        <f t="shared" si="55"/>
        <v>-5.1190247198894829E-3</v>
      </c>
      <c r="P229" s="12">
        <f t="shared" si="56"/>
        <v>-6.184128721426701E-3</v>
      </c>
      <c r="Q229" s="12">
        <f t="shared" si="57"/>
        <v>1.475517186384657E-3</v>
      </c>
      <c r="R229" s="12">
        <f t="shared" si="58"/>
        <v>-1.4237546581709663E-2</v>
      </c>
      <c r="S229" s="12">
        <f t="shared" si="59"/>
        <v>5.1859043084978625E-3</v>
      </c>
      <c r="T229" s="12">
        <f t="shared" si="60"/>
        <v>1.9004304842713047E-3</v>
      </c>
      <c r="U229" s="12">
        <f t="shared" si="61"/>
        <v>-1.0719550795133752E-2</v>
      </c>
      <c r="V229" s="12">
        <f t="shared" si="62"/>
        <v>7.9008953797031819E-3</v>
      </c>
      <c r="W229" s="12">
        <f t="shared" si="63"/>
        <v>1.1997214737291492E-3</v>
      </c>
      <c r="X229" s="12">
        <f t="shared" si="64"/>
        <v>-9.7562698926275584E-3</v>
      </c>
      <c r="Y229" s="12">
        <f t="shared" si="53"/>
        <v>-3.2553157239960276E-3</v>
      </c>
      <c r="Z229" s="12">
        <f t="shared" si="54"/>
        <v>4.2262405102647672E-5</v>
      </c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N229" s="1">
        <v>42851</v>
      </c>
      <c r="AO229" s="19">
        <f t="shared" si="49"/>
        <v>121.85593322931592</v>
      </c>
      <c r="AP229" s="19">
        <f t="shared" si="50"/>
        <v>111.95658946656337</v>
      </c>
      <c r="AQ229" s="19">
        <f t="shared" si="51"/>
        <v>9.8993437627525509</v>
      </c>
    </row>
    <row r="230" spans="1:43" s="9" customFormat="1">
      <c r="A230" s="1">
        <v>42123</v>
      </c>
      <c r="B230" s="14">
        <v>1682.036499</v>
      </c>
      <c r="C230" s="14">
        <v>66.635399000000007</v>
      </c>
      <c r="D230" s="14">
        <v>340.20092799999998</v>
      </c>
      <c r="E230" s="14">
        <v>182.99646000000001</v>
      </c>
      <c r="F230" s="14">
        <v>1497.8594969999999</v>
      </c>
      <c r="G230" s="14">
        <v>1186.608154</v>
      </c>
      <c r="H230" s="14">
        <v>24611.724610000001</v>
      </c>
      <c r="I230" s="14">
        <v>1125.3017580000001</v>
      </c>
      <c r="J230" s="14">
        <v>5778.919922</v>
      </c>
      <c r="K230" s="14">
        <v>28.624718000000001</v>
      </c>
      <c r="L230" s="14">
        <v>4055.14</v>
      </c>
      <c r="M230" s="7"/>
      <c r="N230" s="12">
        <f t="shared" si="52"/>
        <v>-1.4766149937634296E-2</v>
      </c>
      <c r="O230" s="12">
        <f t="shared" si="55"/>
        <v>2.2042899779032451E-2</v>
      </c>
      <c r="P230" s="12">
        <f t="shared" si="56"/>
        <v>-1.5063449194870831E-2</v>
      </c>
      <c r="Q230" s="12">
        <f t="shared" si="57"/>
        <v>1.261114553407334E-2</v>
      </c>
      <c r="R230" s="12">
        <f t="shared" si="58"/>
        <v>-1.2011063996935547E-2</v>
      </c>
      <c r="S230" s="12">
        <f t="shared" si="59"/>
        <v>4.2673267873230428E-3</v>
      </c>
      <c r="T230" s="12">
        <f t="shared" si="60"/>
        <v>-3.1729907703852422E-3</v>
      </c>
      <c r="U230" s="12">
        <f t="shared" si="61"/>
        <v>-1.2439565289429784E-2</v>
      </c>
      <c r="V230" s="12">
        <f t="shared" si="62"/>
        <v>6.3813271834371387E-3</v>
      </c>
      <c r="W230" s="12">
        <f t="shared" si="63"/>
        <v>-1.0547082676808336E-2</v>
      </c>
      <c r="X230" s="12">
        <f t="shared" si="64"/>
        <v>-8.5988768451238894E-3</v>
      </c>
      <c r="Y230" s="12">
        <f t="shared" si="53"/>
        <v>-4.1216721838815105E-3</v>
      </c>
      <c r="Z230" s="12">
        <f t="shared" si="54"/>
        <v>2.0045361578650483E-5</v>
      </c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N230" s="1">
        <v>42852</v>
      </c>
      <c r="AO230" s="19">
        <f t="shared" si="49"/>
        <v>123.94686895979819</v>
      </c>
      <c r="AP230" s="19">
        <f t="shared" si="50"/>
        <v>110.9690417479131</v>
      </c>
      <c r="AQ230" s="19">
        <f t="shared" si="51"/>
        <v>12.977827211885099</v>
      </c>
    </row>
    <row r="231" spans="1:43" s="9" customFormat="1">
      <c r="A231" s="1">
        <v>42124</v>
      </c>
      <c r="B231" s="14">
        <v>1683.900879</v>
      </c>
      <c r="C231" s="14">
        <v>66.797873999999993</v>
      </c>
      <c r="D231" s="14">
        <v>347.89169299999998</v>
      </c>
      <c r="E231" s="14">
        <v>176.49319499999999</v>
      </c>
      <c r="F231" s="14">
        <v>1478.5474850000001</v>
      </c>
      <c r="G231" s="14">
        <v>1191.1987300000001</v>
      </c>
      <c r="H231" s="14">
        <v>25095.65625</v>
      </c>
      <c r="I231" s="14">
        <v>1126.205078</v>
      </c>
      <c r="J231" s="14">
        <v>5838.6494140000004</v>
      </c>
      <c r="K231" s="14">
        <v>28.555346</v>
      </c>
      <c r="L231" s="14">
        <v>4043.45</v>
      </c>
      <c r="M231" s="7"/>
      <c r="N231" s="12">
        <f t="shared" si="52"/>
        <v>1.107792558976365E-3</v>
      </c>
      <c r="O231" s="12">
        <f t="shared" si="55"/>
        <v>2.4353008308361842E-3</v>
      </c>
      <c r="P231" s="12">
        <f t="shared" si="56"/>
        <v>2.2354796556589427E-2</v>
      </c>
      <c r="Q231" s="12">
        <f t="shared" si="57"/>
        <v>-3.6184488002737554E-2</v>
      </c>
      <c r="R231" s="12">
        <f t="shared" si="58"/>
        <v>-1.2976910166016244E-2</v>
      </c>
      <c r="S231" s="12">
        <f t="shared" si="59"/>
        <v>3.8611896821514739E-3</v>
      </c>
      <c r="T231" s="12">
        <f t="shared" si="60"/>
        <v>1.947183383421941E-2</v>
      </c>
      <c r="U231" s="12">
        <f t="shared" si="61"/>
        <v>8.0241377376676743E-4</v>
      </c>
      <c r="V231" s="12">
        <f t="shared" si="62"/>
        <v>1.0282704851278636E-2</v>
      </c>
      <c r="W231" s="12">
        <f t="shared" si="63"/>
        <v>-2.4264412868202686E-3</v>
      </c>
      <c r="X231" s="12">
        <f t="shared" si="64"/>
        <v>-2.8869242964583144E-3</v>
      </c>
      <c r="Y231" s="12">
        <f t="shared" si="53"/>
        <v>4.9106925436433863E-4</v>
      </c>
      <c r="Z231" s="12">
        <f t="shared" si="54"/>
        <v>1.1410840429399438E-5</v>
      </c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N231" s="1">
        <v>42853</v>
      </c>
      <c r="AO231" s="19">
        <f t="shared" si="49"/>
        <v>123.35495881720034</v>
      </c>
      <c r="AP231" s="19">
        <f t="shared" si="50"/>
        <v>111.06102516887438</v>
      </c>
      <c r="AQ231" s="19">
        <f t="shared" si="51"/>
        <v>12.293933648325961</v>
      </c>
    </row>
    <row r="232" spans="1:43" s="9" customFormat="1">
      <c r="A232" s="1">
        <v>42128</v>
      </c>
      <c r="B232" s="14">
        <v>1699.3063959999999</v>
      </c>
      <c r="C232" s="14">
        <v>67.075035</v>
      </c>
      <c r="D232" s="14">
        <v>350.96206699999999</v>
      </c>
      <c r="E232" s="14">
        <v>176.36918600000001</v>
      </c>
      <c r="F232" s="14">
        <v>1486.7574460000001</v>
      </c>
      <c r="G232" s="14">
        <v>1194.817505</v>
      </c>
      <c r="H232" s="14">
        <v>25161.537110000001</v>
      </c>
      <c r="I232" s="14">
        <v>1124.128052</v>
      </c>
      <c r="J232" s="14">
        <v>5794.2075199999999</v>
      </c>
      <c r="K232" s="14">
        <v>28.225828</v>
      </c>
      <c r="L232" s="14">
        <v>4062.8</v>
      </c>
      <c r="M232" s="7"/>
      <c r="N232" s="12">
        <f t="shared" si="52"/>
        <v>9.1071118171384899E-3</v>
      </c>
      <c r="O232" s="12">
        <f t="shared" si="55"/>
        <v>4.1406644266769174E-3</v>
      </c>
      <c r="P232" s="12">
        <f t="shared" si="56"/>
        <v>8.7869420788763281E-3</v>
      </c>
      <c r="Q232" s="12">
        <f t="shared" si="57"/>
        <v>-7.0287461504916777E-4</v>
      </c>
      <c r="R232" s="12">
        <f t="shared" si="58"/>
        <v>5.5373610263350446E-3</v>
      </c>
      <c r="S232" s="12">
        <f t="shared" si="59"/>
        <v>3.0333220047917861E-3</v>
      </c>
      <c r="T232" s="12">
        <f t="shared" si="60"/>
        <v>2.6217499757492371E-3</v>
      </c>
      <c r="U232" s="12">
        <f t="shared" si="61"/>
        <v>-1.8459725470145144E-3</v>
      </c>
      <c r="V232" s="12">
        <f t="shared" si="62"/>
        <v>-7.6407903007762951E-3</v>
      </c>
      <c r="W232" s="12">
        <f t="shared" si="63"/>
        <v>-1.1606723709924379E-2</v>
      </c>
      <c r="X232" s="12">
        <f t="shared" si="64"/>
        <v>4.7741031308396516E-3</v>
      </c>
      <c r="Y232" s="12">
        <f t="shared" si="53"/>
        <v>-5.7117743650623434E-4</v>
      </c>
      <c r="Z232" s="12">
        <f t="shared" si="54"/>
        <v>2.8572024343645562E-5</v>
      </c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N232" s="1">
        <v>42857</v>
      </c>
      <c r="AO232" s="19">
        <f t="shared" si="49"/>
        <v>123.31734858336617</v>
      </c>
      <c r="AP232" s="19">
        <f t="shared" si="50"/>
        <v>112.60881585850267</v>
      </c>
      <c r="AQ232" s="19">
        <f t="shared" si="51"/>
        <v>10.708532724863502</v>
      </c>
    </row>
    <row r="233" spans="1:43" s="9" customFormat="1">
      <c r="A233" s="1">
        <v>42129</v>
      </c>
      <c r="B233" s="14">
        <v>1714.0249020000001</v>
      </c>
      <c r="C233" s="14">
        <v>67.199280000000002</v>
      </c>
      <c r="D233" s="14">
        <v>355.23703</v>
      </c>
      <c r="E233" s="14">
        <v>177.93339499999999</v>
      </c>
      <c r="F233" s="14">
        <v>1504.6701660000001</v>
      </c>
      <c r="G233" s="14">
        <v>1193.1044919999999</v>
      </c>
      <c r="H233" s="14">
        <v>25651.136719999999</v>
      </c>
      <c r="I233" s="14">
        <v>1124.21875</v>
      </c>
      <c r="J233" s="14">
        <v>5812.5507809999999</v>
      </c>
      <c r="K233" s="14">
        <v>28.355902</v>
      </c>
      <c r="L233" s="14">
        <v>4086.75</v>
      </c>
      <c r="M233" s="7"/>
      <c r="N233" s="12">
        <f t="shared" si="52"/>
        <v>8.624183204524509E-3</v>
      </c>
      <c r="O233" s="12">
        <f t="shared" si="55"/>
        <v>1.8506150704886955E-3</v>
      </c>
      <c r="P233" s="12">
        <f t="shared" si="56"/>
        <v>1.2107110409691237E-2</v>
      </c>
      <c r="Q233" s="12">
        <f t="shared" si="57"/>
        <v>8.8298490997669888E-3</v>
      </c>
      <c r="R233" s="12">
        <f t="shared" si="58"/>
        <v>1.1976177546579097E-2</v>
      </c>
      <c r="S233" s="12">
        <f t="shared" si="59"/>
        <v>-1.4347313655962734E-3</v>
      </c>
      <c r="T233" s="12">
        <f t="shared" si="60"/>
        <v>1.9271363835689437E-2</v>
      </c>
      <c r="U233" s="12">
        <f t="shared" si="61"/>
        <v>8.0679724292070809E-5</v>
      </c>
      <c r="V233" s="12">
        <f t="shared" si="62"/>
        <v>3.1607923239190786E-3</v>
      </c>
      <c r="W233" s="12">
        <f t="shared" si="63"/>
        <v>4.5977466273682448E-3</v>
      </c>
      <c r="X233" s="12">
        <f t="shared" si="64"/>
        <v>5.8776420659711797E-3</v>
      </c>
      <c r="Y233" s="12">
        <f t="shared" si="53"/>
        <v>6.0828891073429559E-3</v>
      </c>
      <c r="Z233" s="12">
        <f t="shared" si="54"/>
        <v>4.2126347991867618E-8</v>
      </c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N233" s="1">
        <v>42858</v>
      </c>
      <c r="AO233" s="19">
        <f t="shared" si="49"/>
        <v>123.07242218582095</v>
      </c>
      <c r="AP233" s="19">
        <f t="shared" si="50"/>
        <v>111.74130984448819</v>
      </c>
      <c r="AQ233" s="19">
        <f t="shared" si="51"/>
        <v>11.331112341332769</v>
      </c>
    </row>
    <row r="234" spans="1:43" s="9" customFormat="1">
      <c r="A234" s="1">
        <v>42130</v>
      </c>
      <c r="B234" s="14">
        <v>1715.4968260000001</v>
      </c>
      <c r="C234" s="14">
        <v>65.832549999999998</v>
      </c>
      <c r="D234" s="14">
        <v>360.00546300000002</v>
      </c>
      <c r="E234" s="14">
        <v>177.17034899999999</v>
      </c>
      <c r="F234" s="14">
        <v>1530.3264160000001</v>
      </c>
      <c r="G234" s="14">
        <v>1218.3009030000001</v>
      </c>
      <c r="H234" s="14">
        <v>25289.92383</v>
      </c>
      <c r="I234" s="14">
        <v>1133.969971</v>
      </c>
      <c r="J234" s="14">
        <v>5808.8222660000001</v>
      </c>
      <c r="K234" s="14">
        <v>28.468636</v>
      </c>
      <c r="L234" s="14">
        <v>4112.17</v>
      </c>
      <c r="M234" s="7"/>
      <c r="N234" s="12">
        <f t="shared" si="52"/>
        <v>8.5838446705941264E-4</v>
      </c>
      <c r="O234" s="12">
        <f t="shared" si="55"/>
        <v>-2.0548136317892141E-2</v>
      </c>
      <c r="P234" s="12">
        <f t="shared" si="56"/>
        <v>1.3333949524646565E-2</v>
      </c>
      <c r="Q234" s="12">
        <f t="shared" si="57"/>
        <v>-4.2976014041409671E-3</v>
      </c>
      <c r="R234" s="12">
        <f t="shared" si="58"/>
        <v>1.6907341062591223E-2</v>
      </c>
      <c r="S234" s="12">
        <f t="shared" si="59"/>
        <v>2.0898458700189925E-2</v>
      </c>
      <c r="T234" s="12">
        <f t="shared" si="60"/>
        <v>-1.4181838389087185E-2</v>
      </c>
      <c r="U234" s="12">
        <f t="shared" si="61"/>
        <v>8.6363743815907335E-3</v>
      </c>
      <c r="V234" s="12">
        <f t="shared" si="62"/>
        <v>-6.4166516518326608E-4</v>
      </c>
      <c r="W234" s="12">
        <f t="shared" si="63"/>
        <v>3.9677981333183414E-3</v>
      </c>
      <c r="X234" s="12">
        <f t="shared" si="64"/>
        <v>6.2008365615610081E-3</v>
      </c>
      <c r="Y234" s="12">
        <f t="shared" si="53"/>
        <v>4.4838988058855597E-3</v>
      </c>
      <c r="Z234" s="12">
        <f t="shared" si="54"/>
        <v>2.9478752568638459E-6</v>
      </c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N234" s="1">
        <v>42859</v>
      </c>
      <c r="AO234" s="19">
        <f t="shared" si="49"/>
        <v>122.55197571102158</v>
      </c>
      <c r="AP234" s="19">
        <f t="shared" si="50"/>
        <v>111.82631873973916</v>
      </c>
      <c r="AQ234" s="19">
        <f t="shared" si="51"/>
        <v>10.725656971282419</v>
      </c>
    </row>
    <row r="235" spans="1:43" s="9" customFormat="1">
      <c r="A235" s="1">
        <v>42131</v>
      </c>
      <c r="B235" s="14">
        <v>1715.4968260000001</v>
      </c>
      <c r="C235" s="14">
        <v>66.386893999999998</v>
      </c>
      <c r="D235" s="14">
        <v>365.237976</v>
      </c>
      <c r="E235" s="14">
        <v>174.929047</v>
      </c>
      <c r="F235" s="14">
        <v>1546.9331050000001</v>
      </c>
      <c r="G235" s="14">
        <v>1230.3314210000001</v>
      </c>
      <c r="H235" s="14">
        <v>25296.501950000002</v>
      </c>
      <c r="I235" s="14">
        <v>1134.240845</v>
      </c>
      <c r="J235" s="14">
        <v>5816.2797849999997</v>
      </c>
      <c r="K235" s="14">
        <v>28.520659999999999</v>
      </c>
      <c r="L235" s="14">
        <v>4110.2700000000004</v>
      </c>
      <c r="M235" s="7"/>
      <c r="N235" s="12">
        <f t="shared" si="52"/>
        <v>0</v>
      </c>
      <c r="O235" s="12">
        <f t="shared" si="55"/>
        <v>8.3852606143161017E-3</v>
      </c>
      <c r="P235" s="12">
        <f t="shared" si="56"/>
        <v>1.4429923836055347E-2</v>
      </c>
      <c r="Q235" s="12">
        <f t="shared" si="57"/>
        <v>-1.2731247475971342E-2</v>
      </c>
      <c r="R235" s="12">
        <f t="shared" si="58"/>
        <v>1.0793272457092004E-2</v>
      </c>
      <c r="S235" s="12">
        <f t="shared" si="59"/>
        <v>9.8263954825220552E-3</v>
      </c>
      <c r="T235" s="12">
        <f t="shared" si="60"/>
        <v>2.6007451349459418E-4</v>
      </c>
      <c r="U235" s="12">
        <f t="shared" si="61"/>
        <v>2.388437612384874E-4</v>
      </c>
      <c r="V235" s="12">
        <f t="shared" si="62"/>
        <v>1.2830029345575447E-3</v>
      </c>
      <c r="W235" s="12">
        <f t="shared" si="63"/>
        <v>1.8257468718753261E-3</v>
      </c>
      <c r="X235" s="12">
        <f t="shared" si="64"/>
        <v>-4.6214992966000932E-4</v>
      </c>
      <c r="Y235" s="12">
        <f t="shared" si="53"/>
        <v>3.5655561771096036E-3</v>
      </c>
      <c r="Z235" s="12">
        <f t="shared" si="54"/>
        <v>1.6222416482509231E-5</v>
      </c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N235" s="1">
        <v>42860</v>
      </c>
      <c r="AO235" s="19">
        <f t="shared" si="49"/>
        <v>122.15471102731048</v>
      </c>
      <c r="AP235" s="19">
        <f t="shared" si="50"/>
        <v>111.27590093986919</v>
      </c>
      <c r="AQ235" s="19">
        <f t="shared" si="51"/>
        <v>10.878810087441295</v>
      </c>
    </row>
    <row r="236" spans="1:43" s="9" customFormat="1">
      <c r="A236" s="1">
        <v>42132</v>
      </c>
      <c r="B236" s="14">
        <v>1704.0162350000001</v>
      </c>
      <c r="C236" s="14">
        <v>66.568489</v>
      </c>
      <c r="D236" s="14">
        <v>360.35098299999999</v>
      </c>
      <c r="E236" s="14">
        <v>171.29521199999999</v>
      </c>
      <c r="F236" s="14">
        <v>1512.6956789999999</v>
      </c>
      <c r="G236" s="14">
        <v>1217.4385990000001</v>
      </c>
      <c r="H236" s="14">
        <v>25224.863280000001</v>
      </c>
      <c r="I236" s="14">
        <v>1134.872803</v>
      </c>
      <c r="J236" s="14">
        <v>5797.6372069999998</v>
      </c>
      <c r="K236" s="14">
        <v>28.624718000000001</v>
      </c>
      <c r="L236" s="14">
        <v>4105.91</v>
      </c>
      <c r="M236" s="7"/>
      <c r="N236" s="12">
        <f t="shared" si="52"/>
        <v>-6.7147771813101682E-3</v>
      </c>
      <c r="O236" s="12">
        <f t="shared" si="55"/>
        <v>2.7316699606232441E-3</v>
      </c>
      <c r="P236" s="12">
        <f t="shared" si="56"/>
        <v>-1.3470620900915501E-2</v>
      </c>
      <c r="Q236" s="12">
        <f t="shared" si="57"/>
        <v>-2.0991992017675126E-2</v>
      </c>
      <c r="R236" s="12">
        <f t="shared" si="58"/>
        <v>-2.2381051797586319E-2</v>
      </c>
      <c r="S236" s="12">
        <f t="shared" si="59"/>
        <v>-1.0534438387205844E-2</v>
      </c>
      <c r="T236" s="12">
        <f t="shared" si="60"/>
        <v>-2.8359771232737167E-3</v>
      </c>
      <c r="U236" s="12">
        <f t="shared" si="61"/>
        <v>5.5700869535208256E-4</v>
      </c>
      <c r="V236" s="12">
        <f t="shared" si="62"/>
        <v>-3.2103887128919115E-3</v>
      </c>
      <c r="W236" s="12">
        <f t="shared" si="63"/>
        <v>3.6418733641827095E-3</v>
      </c>
      <c r="X236" s="12">
        <f t="shared" si="64"/>
        <v>-1.0613205672854553E-3</v>
      </c>
      <c r="Y236" s="12">
        <f t="shared" si="53"/>
        <v>-6.2534972258852595E-3</v>
      </c>
      <c r="Z236" s="12">
        <f t="shared" si="54"/>
        <v>2.6958698454108632E-5</v>
      </c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N236" s="1">
        <v>42863</v>
      </c>
      <c r="AO236" s="19">
        <f t="shared" si="49"/>
        <v>122.60537942903331</v>
      </c>
      <c r="AP236" s="19">
        <f t="shared" si="50"/>
        <v>110.95323779641483</v>
      </c>
      <c r="AQ236" s="19">
        <f t="shared" si="51"/>
        <v>11.652141632618481</v>
      </c>
    </row>
    <row r="237" spans="1:43" s="9" customFormat="1">
      <c r="A237" s="1">
        <v>42135</v>
      </c>
      <c r="B237" s="14">
        <v>1757.3955080000001</v>
      </c>
      <c r="C237" s="14">
        <v>67.304428000000001</v>
      </c>
      <c r="D237" s="14">
        <v>364.71469100000002</v>
      </c>
      <c r="E237" s="14">
        <v>174.95764199999999</v>
      </c>
      <c r="F237" s="14">
        <v>1503.4327390000001</v>
      </c>
      <c r="G237" s="14">
        <v>1233.6791989999999</v>
      </c>
      <c r="H237" s="14">
        <v>25916.949219999999</v>
      </c>
      <c r="I237" s="14">
        <v>1131.4418949999999</v>
      </c>
      <c r="J237" s="14">
        <v>5816.2797849999997</v>
      </c>
      <c r="K237" s="14">
        <v>29.006267999999999</v>
      </c>
      <c r="L237" s="14">
        <v>4144.9799999999996</v>
      </c>
      <c r="M237" s="7"/>
      <c r="N237" s="12">
        <f t="shared" si="52"/>
        <v>3.0844932083734334E-2</v>
      </c>
      <c r="O237" s="12">
        <f t="shared" si="55"/>
        <v>1.0994701991245187E-2</v>
      </c>
      <c r="P237" s="12">
        <f t="shared" si="56"/>
        <v>1.2036870157073089E-2</v>
      </c>
      <c r="Q237" s="12">
        <f t="shared" si="57"/>
        <v>2.1155444935220331E-2</v>
      </c>
      <c r="R237" s="12">
        <f t="shared" si="58"/>
        <v>-6.1422909364084325E-3</v>
      </c>
      <c r="S237" s="12">
        <f t="shared" si="59"/>
        <v>1.3251780620077277E-2</v>
      </c>
      <c r="T237" s="12">
        <f t="shared" si="60"/>
        <v>2.7067018506061802E-2</v>
      </c>
      <c r="U237" s="12">
        <f t="shared" si="61"/>
        <v>-3.0277442263622629E-3</v>
      </c>
      <c r="V237" s="12">
        <f t="shared" si="62"/>
        <v>3.2103887128919297E-3</v>
      </c>
      <c r="W237" s="12">
        <f t="shared" si="63"/>
        <v>1.3241334265578089E-2</v>
      </c>
      <c r="X237" s="12">
        <f t="shared" si="64"/>
        <v>9.4705642713510171E-3</v>
      </c>
      <c r="Y237" s="12">
        <f t="shared" si="53"/>
        <v>1.1854936587667998E-2</v>
      </c>
      <c r="Z237" s="12">
        <f t="shared" si="54"/>
        <v>5.6852313428188028E-6</v>
      </c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N237" s="1">
        <v>42864</v>
      </c>
      <c r="AO237" s="19">
        <f t="shared" si="49"/>
        <v>122.48158066485789</v>
      </c>
      <c r="AP237" s="19">
        <f t="shared" si="50"/>
        <v>111.12533998070897</v>
      </c>
      <c r="AQ237" s="19">
        <f t="shared" si="51"/>
        <v>11.356240684148915</v>
      </c>
    </row>
    <row r="238" spans="1:43" s="9" customFormat="1">
      <c r="A238" s="1">
        <v>42136</v>
      </c>
      <c r="B238" s="14">
        <v>1750.330688</v>
      </c>
      <c r="C238" s="14">
        <v>69.139472999999995</v>
      </c>
      <c r="D238" s="14">
        <v>364.61596700000001</v>
      </c>
      <c r="E238" s="14">
        <v>173.19319200000001</v>
      </c>
      <c r="F238" s="14">
        <v>1504.9298100000001</v>
      </c>
      <c r="G238" s="14">
        <v>1230.5888669999999</v>
      </c>
      <c r="H238" s="14">
        <v>25701.394530000001</v>
      </c>
      <c r="I238" s="14">
        <v>1126.0239260000001</v>
      </c>
      <c r="J238" s="14">
        <v>5841.6323240000002</v>
      </c>
      <c r="K238" s="14">
        <v>28.954236999999999</v>
      </c>
      <c r="L238" s="14">
        <v>4118.1499999999996</v>
      </c>
      <c r="M238" s="7"/>
      <c r="N238" s="12">
        <f t="shared" si="52"/>
        <v>-4.0281533723352577E-3</v>
      </c>
      <c r="O238" s="12">
        <f t="shared" si="55"/>
        <v>2.6899782814351569E-2</v>
      </c>
      <c r="P238" s="12">
        <f t="shared" si="56"/>
        <v>-2.7072494353573378E-4</v>
      </c>
      <c r="Q238" s="12">
        <f t="shared" si="57"/>
        <v>-1.0136210715001809E-2</v>
      </c>
      <c r="R238" s="12">
        <f t="shared" si="58"/>
        <v>9.9527307576463488E-4</v>
      </c>
      <c r="S238" s="12">
        <f t="shared" si="59"/>
        <v>-2.508114813198735E-3</v>
      </c>
      <c r="T238" s="12">
        <f t="shared" si="60"/>
        <v>-8.3519124144679682E-3</v>
      </c>
      <c r="U238" s="12">
        <f t="shared" si="61"/>
        <v>-4.8000544259246053E-3</v>
      </c>
      <c r="V238" s="12">
        <f t="shared" si="62"/>
        <v>4.349420158613589E-3</v>
      </c>
      <c r="W238" s="12">
        <f t="shared" si="63"/>
        <v>-1.7953954671922373E-3</v>
      </c>
      <c r="X238" s="12">
        <f t="shared" si="64"/>
        <v>-6.4939300936926805E-3</v>
      </c>
      <c r="Y238" s="12">
        <f t="shared" si="53"/>
        <v>-5.8660610325598779E-4</v>
      </c>
      <c r="Z238" s="12">
        <f t="shared" si="54"/>
        <v>3.4896476727988892E-5</v>
      </c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N238" s="1">
        <v>42865</v>
      </c>
      <c r="AO238" s="19">
        <f t="shared" si="49"/>
        <v>123.27478050306357</v>
      </c>
      <c r="AP238" s="19">
        <f t="shared" si="50"/>
        <v>110.98034910551372</v>
      </c>
      <c r="AQ238" s="19">
        <f t="shared" si="51"/>
        <v>12.294431397549843</v>
      </c>
    </row>
    <row r="239" spans="1:43" s="9" customFormat="1">
      <c r="A239" s="1">
        <v>42137</v>
      </c>
      <c r="B239" s="14">
        <v>1760.2410890000001</v>
      </c>
      <c r="C239" s="14">
        <v>69.082130000000006</v>
      </c>
      <c r="D239" s="14">
        <v>359.85732999999999</v>
      </c>
      <c r="E239" s="14">
        <v>174.59520000000001</v>
      </c>
      <c r="F239" s="14">
        <v>1487.713501</v>
      </c>
      <c r="G239" s="14">
        <v>1222.9464109999999</v>
      </c>
      <c r="H239" s="14">
        <v>25724.417969999999</v>
      </c>
      <c r="I239" s="14">
        <v>1093.8804929999999</v>
      </c>
      <c r="J239" s="14">
        <v>5833.2807620000003</v>
      </c>
      <c r="K239" s="14">
        <v>28.936893000000001</v>
      </c>
      <c r="L239" s="14">
        <v>4098.71</v>
      </c>
      <c r="M239" s="7"/>
      <c r="N239" s="12">
        <f t="shared" si="52"/>
        <v>5.6460473998983509E-3</v>
      </c>
      <c r="O239" s="12">
        <f t="shared" si="55"/>
        <v>-8.2972562964384359E-4</v>
      </c>
      <c r="P239" s="12">
        <f t="shared" si="56"/>
        <v>-1.3137007138894272E-2</v>
      </c>
      <c r="Q239" s="12">
        <f t="shared" si="57"/>
        <v>8.062463422236649E-3</v>
      </c>
      <c r="R239" s="12">
        <f t="shared" si="58"/>
        <v>-1.1505881017281122E-2</v>
      </c>
      <c r="S239" s="12">
        <f t="shared" si="59"/>
        <v>-6.2297703933690916E-3</v>
      </c>
      <c r="T239" s="12">
        <f t="shared" si="60"/>
        <v>8.9540409451949448E-4</v>
      </c>
      <c r="U239" s="12">
        <f t="shared" si="61"/>
        <v>-2.8961318700818247E-2</v>
      </c>
      <c r="V239" s="12">
        <f t="shared" si="62"/>
        <v>-1.430685327251725E-3</v>
      </c>
      <c r="W239" s="12">
        <f t="shared" si="63"/>
        <v>-5.9919371133095934E-4</v>
      </c>
      <c r="X239" s="12">
        <f t="shared" si="64"/>
        <v>-4.7317433352414449E-3</v>
      </c>
      <c r="Y239" s="12">
        <f t="shared" si="53"/>
        <v>-4.8257646868989004E-3</v>
      </c>
      <c r="Z239" s="12">
        <f t="shared" si="54"/>
        <v>8.8400145674949003E-9</v>
      </c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N239" s="1">
        <v>42866</v>
      </c>
      <c r="AO239" s="19">
        <f t="shared" si="49"/>
        <v>124.26220881568958</v>
      </c>
      <c r="AP239" s="19">
        <f t="shared" si="50"/>
        <v>111.89053406412081</v>
      </c>
      <c r="AQ239" s="19">
        <f t="shared" si="51"/>
        <v>12.371674751568762</v>
      </c>
    </row>
    <row r="240" spans="1:43" s="9" customFormat="1">
      <c r="A240" s="1">
        <v>42138</v>
      </c>
      <c r="B240" s="14">
        <v>1740.7144780000001</v>
      </c>
      <c r="C240" s="14">
        <v>69.722487999999998</v>
      </c>
      <c r="D240" s="14">
        <v>356.10574300000002</v>
      </c>
      <c r="E240" s="14">
        <v>176.06401099999999</v>
      </c>
      <c r="F240" s="14">
        <v>1487.5263669999999</v>
      </c>
      <c r="G240" s="14">
        <v>1231.359009</v>
      </c>
      <c r="H240" s="14">
        <v>25171.408200000002</v>
      </c>
      <c r="I240" s="14">
        <v>1080.2467039999999</v>
      </c>
      <c r="J240" s="14">
        <v>5899.794922</v>
      </c>
      <c r="K240" s="14">
        <v>28.511991999999999</v>
      </c>
      <c r="L240" s="14">
        <v>4076.73</v>
      </c>
      <c r="M240" s="7"/>
      <c r="N240" s="12">
        <f t="shared" si="52"/>
        <v>-1.1155133569658649E-2</v>
      </c>
      <c r="O240" s="12">
        <f t="shared" si="55"/>
        <v>9.2268189956540968E-3</v>
      </c>
      <c r="P240" s="12">
        <f t="shared" si="56"/>
        <v>-1.0479929698836595E-2</v>
      </c>
      <c r="Q240" s="12">
        <f t="shared" si="57"/>
        <v>8.3774761607169467E-3</v>
      </c>
      <c r="R240" s="12">
        <f t="shared" si="58"/>
        <v>-1.2579422738949716E-4</v>
      </c>
      <c r="S240" s="12">
        <f t="shared" si="59"/>
        <v>6.8554067300507044E-3</v>
      </c>
      <c r="T240" s="12">
        <f t="shared" si="60"/>
        <v>-2.1731901252442756E-2</v>
      </c>
      <c r="U240" s="12">
        <f t="shared" si="61"/>
        <v>-1.2542014779099091E-2</v>
      </c>
      <c r="V240" s="12">
        <f t="shared" si="62"/>
        <v>1.1338011332338652E-2</v>
      </c>
      <c r="W240" s="12">
        <f t="shared" si="63"/>
        <v>-1.4792584679802243E-2</v>
      </c>
      <c r="X240" s="12">
        <f t="shared" si="64"/>
        <v>-5.3770935776425114E-3</v>
      </c>
      <c r="Y240" s="12">
        <f t="shared" si="53"/>
        <v>-4.5787666885926427E-3</v>
      </c>
      <c r="Z240" s="12">
        <f t="shared" si="54"/>
        <v>6.3732582178004131E-7</v>
      </c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N240" s="1">
        <v>42867</v>
      </c>
      <c r="AO240" s="19">
        <f t="shared" si="49"/>
        <v>123.86625339214048</v>
      </c>
      <c r="AP240" s="19">
        <f t="shared" si="50"/>
        <v>112.03305209820456</v>
      </c>
      <c r="AQ240" s="19">
        <f t="shared" si="51"/>
        <v>11.833201293935915</v>
      </c>
    </row>
    <row r="241" spans="1:43" s="9" customFormat="1">
      <c r="A241" s="1">
        <v>42139</v>
      </c>
      <c r="B241" s="14">
        <v>1757.297607</v>
      </c>
      <c r="C241" s="14">
        <v>69.808502000000004</v>
      </c>
      <c r="D241" s="14">
        <v>358.29748499999999</v>
      </c>
      <c r="E241" s="14">
        <v>175.47262599999999</v>
      </c>
      <c r="F241" s="14">
        <v>1477.608154</v>
      </c>
      <c r="G241" s="14">
        <v>1229.8188479999999</v>
      </c>
      <c r="H241" s="14">
        <v>25182.91992</v>
      </c>
      <c r="I241" s="14">
        <v>1101.5554199999999</v>
      </c>
      <c r="J241" s="14">
        <v>5904.2246089999999</v>
      </c>
      <c r="K241" s="14">
        <v>28.988921999999999</v>
      </c>
      <c r="L241" s="14">
        <v>4111.66</v>
      </c>
      <c r="M241" s="7"/>
      <c r="N241" s="12">
        <f t="shared" si="52"/>
        <v>9.4815299840647852E-3</v>
      </c>
      <c r="O241" s="12">
        <f t="shared" si="55"/>
        <v>1.2329018936288597E-3</v>
      </c>
      <c r="P241" s="12">
        <f t="shared" si="56"/>
        <v>6.135887382704811E-3</v>
      </c>
      <c r="Q241" s="12">
        <f t="shared" si="57"/>
        <v>-3.3645742471549215E-3</v>
      </c>
      <c r="R241" s="12">
        <f t="shared" si="58"/>
        <v>-6.6899156989385054E-3</v>
      </c>
      <c r="S241" s="12">
        <f t="shared" si="59"/>
        <v>-1.2515643245071956E-3</v>
      </c>
      <c r="T241" s="12">
        <f t="shared" si="60"/>
        <v>4.5722862881286035E-4</v>
      </c>
      <c r="U241" s="12">
        <f t="shared" si="61"/>
        <v>1.9533754524171186E-2</v>
      </c>
      <c r="V241" s="12">
        <f t="shared" si="62"/>
        <v>7.5053877982940854E-4</v>
      </c>
      <c r="W241" s="12">
        <f t="shared" si="63"/>
        <v>1.6588986301142236E-2</v>
      </c>
      <c r="X241" s="12">
        <f t="shared" si="64"/>
        <v>8.531643430812268E-3</v>
      </c>
      <c r="Y241" s="12">
        <f t="shared" si="53"/>
        <v>6.2251536480996406E-3</v>
      </c>
      <c r="Z241" s="12">
        <f t="shared" si="54"/>
        <v>5.3198951177577435E-6</v>
      </c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N241" s="1">
        <v>42870</v>
      </c>
      <c r="AO241" s="19">
        <f t="shared" si="49"/>
        <v>123.30834510045878</v>
      </c>
      <c r="AP241" s="19">
        <f t="shared" si="50"/>
        <v>113.00055552344257</v>
      </c>
      <c r="AQ241" s="19">
        <f t="shared" si="51"/>
        <v>10.307789577016209</v>
      </c>
    </row>
    <row r="242" spans="1:43" s="9" customFormat="1">
      <c r="A242" s="1">
        <v>42142</v>
      </c>
      <c r="B242" s="14">
        <v>1757.4936520000001</v>
      </c>
      <c r="C242" s="14">
        <v>70.229042000000007</v>
      </c>
      <c r="D242" s="14">
        <v>360.35098299999999</v>
      </c>
      <c r="E242" s="14">
        <v>174.62380999999999</v>
      </c>
      <c r="F242" s="14">
        <v>1483.877197</v>
      </c>
      <c r="G242" s="14">
        <v>1227.6839600000001</v>
      </c>
      <c r="H242" s="14">
        <v>25182.91992</v>
      </c>
      <c r="I242" s="14">
        <v>1104.3892820000001</v>
      </c>
      <c r="J242" s="14">
        <v>5835.3037109999996</v>
      </c>
      <c r="K242" s="14">
        <v>28.676748</v>
      </c>
      <c r="L242" s="14">
        <v>4107</v>
      </c>
      <c r="M242" s="7"/>
      <c r="N242" s="12">
        <f t="shared" si="52"/>
        <v>1.1155427776908789E-4</v>
      </c>
      <c r="O242" s="12">
        <f t="shared" si="55"/>
        <v>6.0061216754124236E-3</v>
      </c>
      <c r="P242" s="12">
        <f t="shared" si="56"/>
        <v>5.7149042414887915E-3</v>
      </c>
      <c r="Q242" s="12">
        <f t="shared" si="57"/>
        <v>-4.8490505810472595E-3</v>
      </c>
      <c r="R242" s="12">
        <f t="shared" si="58"/>
        <v>4.2337216775018022E-3</v>
      </c>
      <c r="S242" s="12">
        <f t="shared" si="59"/>
        <v>-1.7374454508063235E-3</v>
      </c>
      <c r="T242" s="12">
        <f t="shared" si="60"/>
        <v>0</v>
      </c>
      <c r="U242" s="12">
        <f t="shared" si="61"/>
        <v>2.5692970058214665E-3</v>
      </c>
      <c r="V242" s="12">
        <f t="shared" si="62"/>
        <v>-1.1741815848907988E-2</v>
      </c>
      <c r="W242" s="12">
        <f t="shared" si="63"/>
        <v>-1.0827136824839439E-2</v>
      </c>
      <c r="X242" s="12">
        <f t="shared" si="64"/>
        <v>-1.1340049349610791E-3</v>
      </c>
      <c r="Y242" s="12">
        <f t="shared" si="53"/>
        <v>-2.5361032927389516E-3</v>
      </c>
      <c r="Z242" s="12">
        <f t="shared" si="54"/>
        <v>1.9658798048834068E-6</v>
      </c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N242" s="1">
        <v>42871</v>
      </c>
      <c r="AO242" s="19">
        <f t="shared" si="49"/>
        <v>121.29972610825298</v>
      </c>
      <c r="AP242" s="19">
        <f t="shared" si="50"/>
        <v>112.66381972194958</v>
      </c>
      <c r="AQ242" s="19">
        <f t="shared" si="51"/>
        <v>8.6359063863034038</v>
      </c>
    </row>
    <row r="243" spans="1:43" s="9" customFormat="1">
      <c r="A243" s="1">
        <v>42143</v>
      </c>
      <c r="B243" s="14">
        <v>1756.5124510000001</v>
      </c>
      <c r="C243" s="14">
        <v>70.381957999999997</v>
      </c>
      <c r="D243" s="14">
        <v>353.73632800000001</v>
      </c>
      <c r="E243" s="14">
        <v>173.870361</v>
      </c>
      <c r="F243" s="14">
        <v>1480.7894289999999</v>
      </c>
      <c r="G243" s="14">
        <v>1225.65625</v>
      </c>
      <c r="H243" s="14">
        <v>24703.921880000002</v>
      </c>
      <c r="I243" s="14">
        <v>1095.9788820000001</v>
      </c>
      <c r="J243" s="14">
        <v>5712.0703130000002</v>
      </c>
      <c r="K243" s="14">
        <v>28.607375999999999</v>
      </c>
      <c r="L243" s="14">
        <v>4080.03</v>
      </c>
      <c r="M243" s="7"/>
      <c r="N243" s="12">
        <f t="shared" si="52"/>
        <v>-5.5845152042440145E-4</v>
      </c>
      <c r="O243" s="12">
        <f t="shared" si="55"/>
        <v>2.1750227262958468E-3</v>
      </c>
      <c r="P243" s="12">
        <f t="shared" si="56"/>
        <v>-1.8526709822842692E-2</v>
      </c>
      <c r="Q243" s="12">
        <f t="shared" si="57"/>
        <v>-4.3240331497679408E-3</v>
      </c>
      <c r="R243" s="12">
        <f t="shared" si="58"/>
        <v>-2.0830464305343116E-3</v>
      </c>
      <c r="S243" s="12">
        <f t="shared" si="59"/>
        <v>-1.6530201995282783E-3</v>
      </c>
      <c r="T243" s="12">
        <f t="shared" si="60"/>
        <v>-1.9203972171213019E-2</v>
      </c>
      <c r="U243" s="12">
        <f t="shared" si="61"/>
        <v>-7.6445761176614918E-3</v>
      </c>
      <c r="V243" s="12">
        <f t="shared" si="62"/>
        <v>-2.1344779595037874E-2</v>
      </c>
      <c r="W243" s="12">
        <f t="shared" si="63"/>
        <v>-2.4220335083684828E-3</v>
      </c>
      <c r="X243" s="12">
        <f t="shared" si="64"/>
        <v>-6.5884936442074157E-3</v>
      </c>
      <c r="Y243" s="12">
        <f t="shared" si="53"/>
        <v>-6.8767465199305678E-3</v>
      </c>
      <c r="Z243" s="12">
        <f t="shared" si="54"/>
        <v>8.3089720362666978E-8</v>
      </c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N243" s="1">
        <v>42872</v>
      </c>
      <c r="AO243" s="19">
        <f t="shared" si="49"/>
        <v>121.77231085879492</v>
      </c>
      <c r="AP243" s="19">
        <f t="shared" si="50"/>
        <v>112.33974806285076</v>
      </c>
      <c r="AQ243" s="19">
        <f t="shared" si="51"/>
        <v>9.4325627959441647</v>
      </c>
    </row>
    <row r="244" spans="1:43" s="9" customFormat="1">
      <c r="A244" s="1">
        <v>42144</v>
      </c>
      <c r="B244" s="14">
        <v>1758.5729980000001</v>
      </c>
      <c r="C244" s="14">
        <v>71.108329999999995</v>
      </c>
      <c r="D244" s="14">
        <v>362.809235</v>
      </c>
      <c r="E244" s="14">
        <v>172.49693300000001</v>
      </c>
      <c r="F244" s="14">
        <v>1480.6022949999999</v>
      </c>
      <c r="G244" s="14">
        <v>1216.0836179999999</v>
      </c>
      <c r="H244" s="14">
        <v>24379.71875</v>
      </c>
      <c r="I244" s="14">
        <v>1092.3222659999999</v>
      </c>
      <c r="J244" s="14">
        <v>5710.982422</v>
      </c>
      <c r="K244" s="14">
        <v>28.824165000000001</v>
      </c>
      <c r="L244" s="14">
        <v>4057.94</v>
      </c>
      <c r="M244" s="7"/>
      <c r="N244" s="12">
        <f t="shared" si="52"/>
        <v>1.1724023588726871E-3</v>
      </c>
      <c r="O244" s="12">
        <f t="shared" si="55"/>
        <v>1.0267536967724067E-2</v>
      </c>
      <c r="P244" s="12">
        <f t="shared" si="56"/>
        <v>2.5325373265730651E-2</v>
      </c>
      <c r="Q244" s="12">
        <f t="shared" si="57"/>
        <v>-7.9305131982095704E-3</v>
      </c>
      <c r="R244" s="12">
        <f t="shared" si="58"/>
        <v>-1.2638246992624776E-4</v>
      </c>
      <c r="S244" s="12">
        <f t="shared" si="59"/>
        <v>-7.840868856318163E-3</v>
      </c>
      <c r="T244" s="12">
        <f t="shared" si="60"/>
        <v>-1.3210423705008951E-2</v>
      </c>
      <c r="U244" s="12">
        <f t="shared" si="61"/>
        <v>-3.341970922664582E-3</v>
      </c>
      <c r="V244" s="12">
        <f t="shared" si="62"/>
        <v>-1.9047290221397336E-4</v>
      </c>
      <c r="W244" s="12">
        <f t="shared" si="63"/>
        <v>7.5495111530643685E-3</v>
      </c>
      <c r="X244" s="12">
        <f t="shared" si="64"/>
        <v>-5.428885644573481E-3</v>
      </c>
      <c r="Y244" s="12">
        <f t="shared" si="53"/>
        <v>2.6265763879705084E-3</v>
      </c>
      <c r="Z244" s="12">
        <f t="shared" si="54"/>
        <v>6.4890468557757735E-5</v>
      </c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N244" s="1">
        <v>42873</v>
      </c>
      <c r="AO244" s="19">
        <f t="shared" si="49"/>
        <v>122.00553652470835</v>
      </c>
      <c r="AP244" s="19">
        <f t="shared" si="50"/>
        <v>111.06235702784329</v>
      </c>
      <c r="AQ244" s="19">
        <f t="shared" si="51"/>
        <v>10.943179496865056</v>
      </c>
    </row>
    <row r="245" spans="1:43" s="9" customFormat="1">
      <c r="A245" s="1">
        <v>42146</v>
      </c>
      <c r="B245" s="14">
        <v>1764.3623050000001</v>
      </c>
      <c r="C245" s="14">
        <v>70.611335999999994</v>
      </c>
      <c r="D245" s="14">
        <v>364.91210899999999</v>
      </c>
      <c r="E245" s="14">
        <v>173.44117700000001</v>
      </c>
      <c r="F245" s="14">
        <v>1486.216553</v>
      </c>
      <c r="G245" s="14">
        <v>1208.3532709999999</v>
      </c>
      <c r="H245" s="14">
        <v>24458.66992</v>
      </c>
      <c r="I245" s="14">
        <v>1096.527466</v>
      </c>
      <c r="J245" s="14">
        <v>5788.6831050000001</v>
      </c>
      <c r="K245" s="14">
        <v>29.066969</v>
      </c>
      <c r="L245" s="14">
        <v>4061.82</v>
      </c>
      <c r="M245" s="7"/>
      <c r="N245" s="12">
        <f t="shared" si="52"/>
        <v>3.2866412314840666E-3</v>
      </c>
      <c r="O245" s="12">
        <f t="shared" si="55"/>
        <v>-7.0137906957046274E-3</v>
      </c>
      <c r="P245" s="12">
        <f t="shared" si="56"/>
        <v>5.7793546128577728E-3</v>
      </c>
      <c r="Q245" s="12">
        <f t="shared" si="57"/>
        <v>5.459047833533754E-3</v>
      </c>
      <c r="R245" s="12">
        <f t="shared" si="58"/>
        <v>3.7847034073728086E-3</v>
      </c>
      <c r="S245" s="12">
        <f t="shared" si="59"/>
        <v>-6.3770463420825176E-3</v>
      </c>
      <c r="T245" s="12">
        <f t="shared" si="60"/>
        <v>3.2331631294706033E-3</v>
      </c>
      <c r="U245" s="12">
        <f t="shared" si="61"/>
        <v>3.8423881843506437E-3</v>
      </c>
      <c r="V245" s="12">
        <f t="shared" si="62"/>
        <v>1.3513760952454502E-2</v>
      </c>
      <c r="W245" s="12">
        <f t="shared" si="63"/>
        <v>8.3883457431328263E-3</v>
      </c>
      <c r="X245" s="12">
        <f t="shared" si="64"/>
        <v>9.5569334446258451E-4</v>
      </c>
      <c r="Y245" s="12">
        <f t="shared" si="53"/>
        <v>4.2311978290126718E-3</v>
      </c>
      <c r="Z245" s="12">
        <f t="shared" si="54"/>
        <v>1.0728929628307733E-5</v>
      </c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N245" s="1">
        <v>42874</v>
      </c>
      <c r="AO245" s="19">
        <f t="shared" si="49"/>
        <v>122.7925018542181</v>
      </c>
      <c r="AP245" s="19">
        <f t="shared" si="50"/>
        <v>110.83177818845691</v>
      </c>
      <c r="AQ245" s="19">
        <f t="shared" si="51"/>
        <v>11.960723665761194</v>
      </c>
    </row>
    <row r="246" spans="1:43" s="9" customFormat="1">
      <c r="A246" s="1">
        <v>42149</v>
      </c>
      <c r="B246" s="14">
        <v>1750.036255</v>
      </c>
      <c r="C246" s="14">
        <v>70.601783999999995</v>
      </c>
      <c r="D246" s="14">
        <v>365.19223</v>
      </c>
      <c r="E246" s="14">
        <v>171.65760800000001</v>
      </c>
      <c r="F246" s="14">
        <v>1469</v>
      </c>
      <c r="G246" s="14">
        <v>1197.7181399999999</v>
      </c>
      <c r="H246" s="14">
        <v>24332.75</v>
      </c>
      <c r="I246" s="14">
        <v>1084.55188</v>
      </c>
      <c r="J246" s="14">
        <v>5819.763672</v>
      </c>
      <c r="K246" s="14">
        <v>28.642061000000002</v>
      </c>
      <c r="L246" s="14">
        <v>4043.97</v>
      </c>
      <c r="M246" s="7"/>
      <c r="N246" s="12">
        <f t="shared" si="52"/>
        <v>-8.152819953618478E-3</v>
      </c>
      <c r="O246" s="12">
        <f t="shared" si="55"/>
        <v>-1.3528488025141462E-4</v>
      </c>
      <c r="P246" s="12">
        <f t="shared" si="56"/>
        <v>7.6734515542992783E-4</v>
      </c>
      <c r="Q246" s="12">
        <f t="shared" si="57"/>
        <v>-1.0336662765483758E-2</v>
      </c>
      <c r="R246" s="12">
        <f t="shared" si="58"/>
        <v>-1.1651767288570225E-2</v>
      </c>
      <c r="S246" s="12">
        <f t="shared" si="59"/>
        <v>-8.8403030877873372E-3</v>
      </c>
      <c r="T246" s="12">
        <f t="shared" si="60"/>
        <v>-5.1615714307005449E-3</v>
      </c>
      <c r="U246" s="12">
        <f t="shared" si="61"/>
        <v>-1.0981449499862721E-2</v>
      </c>
      <c r="V246" s="12">
        <f t="shared" si="62"/>
        <v>5.3548320226863028E-3</v>
      </c>
      <c r="W246" s="12">
        <f t="shared" si="63"/>
        <v>-1.4726141775090821E-2</v>
      </c>
      <c r="X246" s="12">
        <f t="shared" si="64"/>
        <v>-4.4042662970207886E-3</v>
      </c>
      <c r="Y246" s="12">
        <f t="shared" si="53"/>
        <v>-7.5138724927460241E-3</v>
      </c>
      <c r="Z246" s="12">
        <f t="shared" si="54"/>
        <v>9.6696506924927718E-6</v>
      </c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N246" s="1">
        <v>42877</v>
      </c>
      <c r="AO246" s="19">
        <f t="shared" si="49"/>
        <v>123.73787007062629</v>
      </c>
      <c r="AP246" s="19">
        <f t="shared" si="50"/>
        <v>111.00342647701308</v>
      </c>
      <c r="AQ246" s="19">
        <f t="shared" si="51"/>
        <v>12.734443593613207</v>
      </c>
    </row>
    <row r="247" spans="1:43" s="9" customFormat="1">
      <c r="A247" s="1">
        <v>42150</v>
      </c>
      <c r="B247" s="14">
        <v>1787.2250979999999</v>
      </c>
      <c r="C247" s="14">
        <v>69.865844999999993</v>
      </c>
      <c r="D247" s="14">
        <v>360.22351099999997</v>
      </c>
      <c r="E247" s="14">
        <v>172.66861</v>
      </c>
      <c r="F247" s="14">
        <v>1449.4445800000001</v>
      </c>
      <c r="G247" s="14">
        <v>1188.827759</v>
      </c>
      <c r="H247" s="14">
        <v>23956.64258</v>
      </c>
      <c r="I247" s="14">
        <v>1104.7548830000001</v>
      </c>
      <c r="J247" s="14">
        <v>5905.234375</v>
      </c>
      <c r="K247" s="14">
        <v>27.983027</v>
      </c>
      <c r="L247" s="14">
        <v>4016.83</v>
      </c>
      <c r="M247" s="7"/>
      <c r="N247" s="12">
        <f t="shared" si="52"/>
        <v>2.1027687566572421E-2</v>
      </c>
      <c r="O247" s="12">
        <f t="shared" si="55"/>
        <v>-1.0478510088311539E-2</v>
      </c>
      <c r="P247" s="12">
        <f t="shared" si="56"/>
        <v>-1.369916979853396E-2</v>
      </c>
      <c r="Q247" s="12">
        <f t="shared" si="57"/>
        <v>5.8723666830346171E-3</v>
      </c>
      <c r="R247" s="12">
        <f t="shared" si="58"/>
        <v>-1.3401462416849865E-2</v>
      </c>
      <c r="S247" s="12">
        <f t="shared" si="59"/>
        <v>-7.4504514063899983E-3</v>
      </c>
      <c r="T247" s="12">
        <f t="shared" si="60"/>
        <v>-1.5577542204922615E-2</v>
      </c>
      <c r="U247" s="12">
        <f t="shared" si="61"/>
        <v>1.8456597169633063E-2</v>
      </c>
      <c r="V247" s="12">
        <f t="shared" si="62"/>
        <v>1.4579485068216524E-2</v>
      </c>
      <c r="W247" s="12">
        <f t="shared" si="63"/>
        <v>-2.3278153990522198E-2</v>
      </c>
      <c r="X247" s="12">
        <f t="shared" si="64"/>
        <v>-6.7338483908670824E-3</v>
      </c>
      <c r="Y247" s="12">
        <f t="shared" si="53"/>
        <v>-4.4730900788595577E-3</v>
      </c>
      <c r="Z247" s="12">
        <f t="shared" si="54"/>
        <v>5.1110281453111124E-6</v>
      </c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N247" s="1">
        <v>42878</v>
      </c>
      <c r="AO247" s="19">
        <f t="shared" si="49"/>
        <v>123.7637765800494</v>
      </c>
      <c r="AP247" s="19">
        <f t="shared" si="50"/>
        <v>112.21226325003053</v>
      </c>
      <c r="AQ247" s="19">
        <f t="shared" si="51"/>
        <v>11.551513330018864</v>
      </c>
    </row>
    <row r="248" spans="1:43" s="9" customFormat="1">
      <c r="A248" s="1">
        <v>42151</v>
      </c>
      <c r="B248" s="14">
        <v>1745.9151609999999</v>
      </c>
      <c r="C248" s="14">
        <v>69.798942999999994</v>
      </c>
      <c r="D248" s="14">
        <v>367.74148600000001</v>
      </c>
      <c r="E248" s="14">
        <v>175.58712800000001</v>
      </c>
      <c r="F248" s="14">
        <v>1443.5500489999999</v>
      </c>
      <c r="G248" s="14">
        <v>1179.450073</v>
      </c>
      <c r="H248" s="14">
        <v>23891.67383</v>
      </c>
      <c r="I248" s="14">
        <v>1122.2150879999999</v>
      </c>
      <c r="J248" s="14">
        <v>5905.234375</v>
      </c>
      <c r="K248" s="14">
        <v>28.217158999999999</v>
      </c>
      <c r="L248" s="14">
        <v>4036.61</v>
      </c>
      <c r="M248" s="7"/>
      <c r="N248" s="12">
        <f t="shared" si="52"/>
        <v>-2.3385326685955471E-2</v>
      </c>
      <c r="O248" s="12">
        <f t="shared" si="55"/>
        <v>-9.5803682624822999E-4</v>
      </c>
      <c r="P248" s="12">
        <f t="shared" si="56"/>
        <v>2.0655504933193517E-2</v>
      </c>
      <c r="Q248" s="12">
        <f t="shared" si="57"/>
        <v>1.6761167198654139E-2</v>
      </c>
      <c r="R248" s="12">
        <f t="shared" si="58"/>
        <v>-4.0750432772652043E-3</v>
      </c>
      <c r="S248" s="12">
        <f t="shared" si="59"/>
        <v>-7.9194551294052336E-3</v>
      </c>
      <c r="T248" s="12">
        <f t="shared" si="60"/>
        <v>-2.7156144583911149E-3</v>
      </c>
      <c r="U248" s="12">
        <f t="shared" si="61"/>
        <v>1.5681004239594242E-2</v>
      </c>
      <c r="V248" s="12">
        <f t="shared" si="62"/>
        <v>0</v>
      </c>
      <c r="W248" s="12">
        <f t="shared" si="63"/>
        <v>8.3321202721482364E-3</v>
      </c>
      <c r="X248" s="12">
        <f t="shared" si="64"/>
        <v>4.9121964710062858E-3</v>
      </c>
      <c r="Y248" s="12">
        <f t="shared" si="53"/>
        <v>3.3392007319090768E-3</v>
      </c>
      <c r="Z248" s="12">
        <f t="shared" si="54"/>
        <v>2.4743155952179747E-6</v>
      </c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N248" s="1">
        <v>42879</v>
      </c>
      <c r="AO248" s="19">
        <f t="shared" si="49"/>
        <v>124.12090966678521</v>
      </c>
      <c r="AP248" s="19">
        <f t="shared" si="50"/>
        <v>112.91054039802992</v>
      </c>
      <c r="AQ248" s="19">
        <f t="shared" si="51"/>
        <v>11.210369268755286</v>
      </c>
    </row>
    <row r="249" spans="1:43" s="9" customFormat="1">
      <c r="A249" s="1">
        <v>42152</v>
      </c>
      <c r="B249" s="14">
        <v>1733.060913</v>
      </c>
      <c r="C249" s="14">
        <v>69.751159999999999</v>
      </c>
      <c r="D249" s="14">
        <v>365.29217499999999</v>
      </c>
      <c r="E249" s="14">
        <v>173.72726399999999</v>
      </c>
      <c r="F249" s="14">
        <v>1450.099731</v>
      </c>
      <c r="G249" s="14">
        <v>1189.1104740000001</v>
      </c>
      <c r="H249" s="14">
        <v>23642.306639999999</v>
      </c>
      <c r="I249" s="14">
        <v>1096.4361570000001</v>
      </c>
      <c r="J249" s="14">
        <v>5883.4775390000004</v>
      </c>
      <c r="K249" s="14">
        <v>28.728778999999999</v>
      </c>
      <c r="L249" s="14">
        <v>4032.16</v>
      </c>
      <c r="M249" s="7"/>
      <c r="N249" s="12">
        <f t="shared" si="52"/>
        <v>-7.3897067537543213E-3</v>
      </c>
      <c r="O249" s="12">
        <f t="shared" si="55"/>
        <v>-6.8481499963354505E-4</v>
      </c>
      <c r="P249" s="12">
        <f t="shared" si="56"/>
        <v>-6.6826947942510611E-3</v>
      </c>
      <c r="Q249" s="12">
        <f t="shared" si="57"/>
        <v>-1.0648754346524904E-2</v>
      </c>
      <c r="R249" s="12">
        <f t="shared" si="58"/>
        <v>4.526942569622148E-3</v>
      </c>
      <c r="S249" s="12">
        <f t="shared" si="59"/>
        <v>8.157236748295606E-3</v>
      </c>
      <c r="T249" s="12">
        <f t="shared" si="60"/>
        <v>-1.0492261544916674E-2</v>
      </c>
      <c r="U249" s="12">
        <f t="shared" si="61"/>
        <v>-2.3239426432566847E-2</v>
      </c>
      <c r="V249" s="12">
        <f t="shared" si="62"/>
        <v>-3.6911345125460577E-3</v>
      </c>
      <c r="W249" s="12">
        <f t="shared" si="63"/>
        <v>1.7969104882842896E-2</v>
      </c>
      <c r="X249" s="12">
        <f t="shared" si="64"/>
        <v>-1.1030182918027038E-3</v>
      </c>
      <c r="Y249" s="12">
        <f t="shared" si="53"/>
        <v>-9.1182057852697875E-5</v>
      </c>
      <c r="Z249" s="12">
        <f t="shared" si="54"/>
        <v>1.0238125643341313E-6</v>
      </c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N249" s="1">
        <v>42880</v>
      </c>
      <c r="AO249" s="19">
        <f t="shared" si="49"/>
        <v>124.22374147859189</v>
      </c>
      <c r="AP249" s="19">
        <f t="shared" si="50"/>
        <v>112.58503835278545</v>
      </c>
      <c r="AQ249" s="19">
        <f t="shared" si="51"/>
        <v>11.638703125806444</v>
      </c>
    </row>
    <row r="250" spans="1:43" s="9" customFormat="1">
      <c r="A250" s="1">
        <v>42153</v>
      </c>
      <c r="B250" s="14">
        <v>1782.122803</v>
      </c>
      <c r="C250" s="14">
        <v>70.467979</v>
      </c>
      <c r="D250" s="14">
        <v>372.440247</v>
      </c>
      <c r="E250" s="14">
        <v>176.636246</v>
      </c>
      <c r="F250" s="14">
        <v>1468.3450929999999</v>
      </c>
      <c r="G250" s="14">
        <v>1157.6920170000001</v>
      </c>
      <c r="H250" s="14">
        <v>23722.992190000001</v>
      </c>
      <c r="I250" s="14">
        <v>1090.8598629999999</v>
      </c>
      <c r="J250" s="14">
        <v>5713.0815430000002</v>
      </c>
      <c r="K250" s="14">
        <v>28.867521</v>
      </c>
      <c r="L250" s="14">
        <v>4045.62</v>
      </c>
      <c r="M250" s="7"/>
      <c r="N250" s="12">
        <f t="shared" si="52"/>
        <v>2.7916080702758781E-2</v>
      </c>
      <c r="O250" s="12">
        <f t="shared" si="55"/>
        <v>1.0224356669685946E-2</v>
      </c>
      <c r="P250" s="12">
        <f t="shared" si="56"/>
        <v>1.9379101392439951E-2</v>
      </c>
      <c r="Q250" s="12">
        <f t="shared" si="57"/>
        <v>1.6605889391982702E-2</v>
      </c>
      <c r="R250" s="12">
        <f t="shared" si="58"/>
        <v>1.2503645474290649E-2</v>
      </c>
      <c r="S250" s="12">
        <f t="shared" si="59"/>
        <v>-2.6777144128075785E-2</v>
      </c>
      <c r="T250" s="12">
        <f t="shared" si="60"/>
        <v>3.4069510818373399E-3</v>
      </c>
      <c r="U250" s="12">
        <f t="shared" si="61"/>
        <v>-5.098812442390889E-3</v>
      </c>
      <c r="V250" s="12">
        <f t="shared" si="62"/>
        <v>-2.9389452412054363E-2</v>
      </c>
      <c r="W250" s="12">
        <f t="shared" si="63"/>
        <v>4.8177493470324987E-3</v>
      </c>
      <c r="X250" s="12">
        <f t="shared" si="64"/>
        <v>3.3326018924732816E-3</v>
      </c>
      <c r="Y250" s="12">
        <f t="shared" si="53"/>
        <v>2.7148554881845839E-3</v>
      </c>
      <c r="Z250" s="12">
        <f t="shared" si="54"/>
        <v>3.8161062001161522E-7</v>
      </c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N250" s="1">
        <v>42884</v>
      </c>
      <c r="AO250" s="19">
        <f t="shared" si="49"/>
        <v>124.49396888065856</v>
      </c>
      <c r="AP250" s="19">
        <f t="shared" si="50"/>
        <v>113.27285643605683</v>
      </c>
      <c r="AQ250" s="19">
        <f t="shared" si="51"/>
        <v>11.221112444601729</v>
      </c>
    </row>
    <row r="251" spans="1:43" s="9" customFormat="1">
      <c r="A251" s="1">
        <v>42156</v>
      </c>
      <c r="B251" s="14">
        <v>1733.64978</v>
      </c>
      <c r="C251" s="14">
        <v>69.913634999999999</v>
      </c>
      <c r="D251" s="14">
        <v>366.81173699999999</v>
      </c>
      <c r="E251" s="14">
        <v>172.96426400000001</v>
      </c>
      <c r="F251" s="14">
        <v>1454.9650879999999</v>
      </c>
      <c r="G251" s="14">
        <v>1171.709961</v>
      </c>
      <c r="H251" s="14">
        <v>23481.027340000001</v>
      </c>
      <c r="I251" s="14">
        <v>1059.8698730000001</v>
      </c>
      <c r="J251" s="14">
        <v>5749.1333009999998</v>
      </c>
      <c r="K251" s="14">
        <v>28.425272</v>
      </c>
      <c r="L251" s="14">
        <v>4004.96</v>
      </c>
      <c r="M251" s="7"/>
      <c r="N251" s="12">
        <f t="shared" si="52"/>
        <v>-2.7576354052448664E-2</v>
      </c>
      <c r="O251" s="12">
        <f t="shared" si="55"/>
        <v>-7.8977134623781902E-3</v>
      </c>
      <c r="P251" s="12">
        <f t="shared" si="56"/>
        <v>-1.5227875979576437E-2</v>
      </c>
      <c r="Q251" s="12">
        <f t="shared" si="57"/>
        <v>-2.1007503912407122E-2</v>
      </c>
      <c r="R251" s="12">
        <f t="shared" si="58"/>
        <v>-9.1540737076729727E-3</v>
      </c>
      <c r="S251" s="12">
        <f t="shared" si="59"/>
        <v>1.2035804341729949E-2</v>
      </c>
      <c r="T251" s="12">
        <f t="shared" si="60"/>
        <v>-1.0251964628027015E-2</v>
      </c>
      <c r="U251" s="12">
        <f t="shared" si="61"/>
        <v>-2.8820111120673113E-2</v>
      </c>
      <c r="V251" s="12">
        <f t="shared" si="62"/>
        <v>6.2905603105000733E-3</v>
      </c>
      <c r="W251" s="12">
        <f t="shared" si="63"/>
        <v>-1.5438513673134036E-2</v>
      </c>
      <c r="X251" s="12">
        <f t="shared" si="64"/>
        <v>-1.0101221459050758E-2</v>
      </c>
      <c r="Y251" s="12">
        <f t="shared" si="53"/>
        <v>-1.1865932345018405E-2</v>
      </c>
      <c r="Z251" s="12">
        <f t="shared" si="54"/>
        <v>3.114204511052719E-6</v>
      </c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N251" s="1">
        <v>42885</v>
      </c>
      <c r="AO251" s="19">
        <f t="shared" si="49"/>
        <v>123.33564445294174</v>
      </c>
      <c r="AP251" s="19">
        <f t="shared" si="50"/>
        <v>113.28352200647984</v>
      </c>
      <c r="AQ251" s="19">
        <f t="shared" si="51"/>
        <v>10.052122446461894</v>
      </c>
    </row>
    <row r="252" spans="1:43" s="9" customFormat="1">
      <c r="A252" s="1">
        <v>42157</v>
      </c>
      <c r="B252" s="14">
        <v>1725.701538</v>
      </c>
      <c r="C252" s="14">
        <v>68.680710000000005</v>
      </c>
      <c r="D252" s="14">
        <v>358.17407200000002</v>
      </c>
      <c r="E252" s="14">
        <v>174.58566300000001</v>
      </c>
      <c r="F252" s="14">
        <v>1449.8188479999999</v>
      </c>
      <c r="G252" s="14">
        <v>1188.3404539999999</v>
      </c>
      <c r="H252" s="14">
        <v>23355.929690000001</v>
      </c>
      <c r="I252" s="14">
        <v>1051.733643</v>
      </c>
      <c r="J252" s="14">
        <v>5675.4736329999996</v>
      </c>
      <c r="K252" s="14">
        <v>28.503316999999999</v>
      </c>
      <c r="L252" s="14">
        <v>3986.11</v>
      </c>
      <c r="M252" s="7"/>
      <c r="N252" s="12">
        <f t="shared" si="52"/>
        <v>-4.5952291373131367E-3</v>
      </c>
      <c r="O252" s="12">
        <f t="shared" si="55"/>
        <v>-1.7792320820539092E-2</v>
      </c>
      <c r="P252" s="12">
        <f t="shared" si="56"/>
        <v>-2.382963537078819E-2</v>
      </c>
      <c r="Q252" s="12">
        <f t="shared" si="57"/>
        <v>9.3305199459521298E-3</v>
      </c>
      <c r="R252" s="12">
        <f t="shared" si="58"/>
        <v>-3.5432896198790832E-3</v>
      </c>
      <c r="S252" s="12">
        <f t="shared" si="59"/>
        <v>1.4093570347358107E-2</v>
      </c>
      <c r="T252" s="12">
        <f t="shared" si="60"/>
        <v>-5.3418477803772874E-3</v>
      </c>
      <c r="U252" s="12">
        <f t="shared" si="61"/>
        <v>-7.7062480748230442E-3</v>
      </c>
      <c r="V252" s="12">
        <f t="shared" si="62"/>
        <v>-1.2895093743059723E-2</v>
      </c>
      <c r="W252" s="12">
        <f t="shared" si="63"/>
        <v>2.7418578350424626E-3</v>
      </c>
      <c r="X252" s="12">
        <f t="shared" si="64"/>
        <v>-4.7177749569591284E-3</v>
      </c>
      <c r="Y252" s="12">
        <f t="shared" si="53"/>
        <v>-3.6823481164907439E-3</v>
      </c>
      <c r="Z252" s="12">
        <f t="shared" si="54"/>
        <v>1.0721087419623412E-6</v>
      </c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N252" s="1">
        <v>42886</v>
      </c>
      <c r="AO252" s="19">
        <f t="shared" si="49"/>
        <v>124.16621281279365</v>
      </c>
      <c r="AP252" s="19">
        <f t="shared" si="50"/>
        <v>112.4877758867329</v>
      </c>
      <c r="AQ252" s="19">
        <f t="shared" si="51"/>
        <v>11.678436926060741</v>
      </c>
    </row>
    <row r="253" spans="1:43" s="9" customFormat="1">
      <c r="A253" s="1">
        <v>42158</v>
      </c>
      <c r="B253" s="14">
        <v>1738.2613530000001</v>
      </c>
      <c r="C253" s="14">
        <v>68.680710000000005</v>
      </c>
      <c r="D253" s="14">
        <v>361.71310399999999</v>
      </c>
      <c r="E253" s="14">
        <v>177.027298</v>
      </c>
      <c r="F253" s="14">
        <v>1437.1873780000001</v>
      </c>
      <c r="G253" s="14">
        <v>1218.0235600000001</v>
      </c>
      <c r="H253" s="14">
        <v>23425.833979999999</v>
      </c>
      <c r="I253" s="14">
        <v>1047.8942870000001</v>
      </c>
      <c r="J253" s="14">
        <v>5609.1953130000002</v>
      </c>
      <c r="K253" s="14">
        <v>28.286529999999999</v>
      </c>
      <c r="L253" s="14">
        <v>3994.46</v>
      </c>
      <c r="M253" s="7"/>
      <c r="N253" s="12">
        <f t="shared" si="52"/>
        <v>7.2517347535804117E-3</v>
      </c>
      <c r="O253" s="12">
        <f t="shared" si="55"/>
        <v>0</v>
      </c>
      <c r="P253" s="12">
        <f t="shared" si="56"/>
        <v>9.8322643569783083E-3</v>
      </c>
      <c r="Q253" s="12">
        <f t="shared" si="57"/>
        <v>1.388842003897452E-2</v>
      </c>
      <c r="R253" s="12">
        <f t="shared" si="58"/>
        <v>-8.7506223499025596E-3</v>
      </c>
      <c r="S253" s="12">
        <f t="shared" si="59"/>
        <v>2.4671754960119245E-2</v>
      </c>
      <c r="T253" s="12">
        <f t="shared" si="60"/>
        <v>2.9885295698198972E-3</v>
      </c>
      <c r="U253" s="12">
        <f t="shared" si="61"/>
        <v>-3.6571815648059757E-3</v>
      </c>
      <c r="V253" s="12">
        <f t="shared" si="62"/>
        <v>-1.1746748165901046E-2</v>
      </c>
      <c r="W253" s="12">
        <f t="shared" si="63"/>
        <v>-7.6347468599540719E-3</v>
      </c>
      <c r="X253" s="12">
        <f t="shared" si="64"/>
        <v>2.0925831230066846E-3</v>
      </c>
      <c r="Y253" s="12">
        <f t="shared" si="53"/>
        <v>1.8446946525513084E-3</v>
      </c>
      <c r="Z253" s="12">
        <f t="shared" si="54"/>
        <v>6.1448693784705915E-8</v>
      </c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N253" s="1">
        <v>42887</v>
      </c>
      <c r="AO253" s="19">
        <f t="shared" si="49"/>
        <v>124.43819566775969</v>
      </c>
      <c r="AP253" s="19">
        <f t="shared" si="50"/>
        <v>112.94717324227537</v>
      </c>
      <c r="AQ253" s="19">
        <f t="shared" si="51"/>
        <v>11.491022425484317</v>
      </c>
    </row>
    <row r="254" spans="1:43" s="9" customFormat="1">
      <c r="A254" s="1">
        <v>42159</v>
      </c>
      <c r="B254" s="14">
        <v>1706.1750489999999</v>
      </c>
      <c r="C254" s="14">
        <v>67.543357999999998</v>
      </c>
      <c r="D254" s="14">
        <v>355.91467299999999</v>
      </c>
      <c r="E254" s="14">
        <v>174.12788399999999</v>
      </c>
      <c r="F254" s="14">
        <v>1399.4798579999999</v>
      </c>
      <c r="G254" s="14">
        <v>1185.055298</v>
      </c>
      <c r="H254" s="14">
        <v>23058.863280000001</v>
      </c>
      <c r="I254" s="14">
        <v>1023.66925</v>
      </c>
      <c r="J254" s="14">
        <v>5610.8256840000004</v>
      </c>
      <c r="K254" s="14">
        <v>28.069742000000002</v>
      </c>
      <c r="L254" s="14">
        <v>3952.84</v>
      </c>
      <c r="M254" s="7"/>
      <c r="N254" s="12">
        <f t="shared" si="52"/>
        <v>-1.8631339596830471E-2</v>
      </c>
      <c r="O254" s="12">
        <f t="shared" si="55"/>
        <v>-1.6698641367613554E-2</v>
      </c>
      <c r="P254" s="12">
        <f t="shared" si="56"/>
        <v>-1.6160347681494814E-2</v>
      </c>
      <c r="Q254" s="12">
        <f t="shared" si="57"/>
        <v>-1.6513951894046419E-2</v>
      </c>
      <c r="R254" s="12">
        <f t="shared" si="58"/>
        <v>-2.6587356277240206E-2</v>
      </c>
      <c r="S254" s="12">
        <f t="shared" si="59"/>
        <v>-2.7440073808957237E-2</v>
      </c>
      <c r="T254" s="12">
        <f t="shared" si="60"/>
        <v>-1.5789210014904922E-2</v>
      </c>
      <c r="U254" s="12">
        <f t="shared" si="61"/>
        <v>-2.3389233232467745E-2</v>
      </c>
      <c r="V254" s="12">
        <f t="shared" si="62"/>
        <v>2.906181747630032E-4</v>
      </c>
      <c r="W254" s="12">
        <f t="shared" si="63"/>
        <v>-7.693520583136949E-3</v>
      </c>
      <c r="X254" s="12">
        <f t="shared" si="64"/>
        <v>-1.0474093213660308E-2</v>
      </c>
      <c r="Y254" s="12">
        <f t="shared" si="53"/>
        <v>-1.5751247544325799E-2</v>
      </c>
      <c r="Z254" s="12">
        <f t="shared" si="54"/>
        <v>2.7848357829661543E-5</v>
      </c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N254" s="1">
        <v>42888</v>
      </c>
      <c r="AO254" s="19">
        <f t="shared" si="49"/>
        <v>124.38052593580574</v>
      </c>
      <c r="AP254" s="19">
        <f t="shared" si="50"/>
        <v>113.31305007427113</v>
      </c>
      <c r="AQ254" s="19">
        <f t="shared" si="51"/>
        <v>11.067475861534604</v>
      </c>
    </row>
    <row r="255" spans="1:43" s="9" customFormat="1">
      <c r="A255" s="1">
        <v>42160</v>
      </c>
      <c r="B255" s="14">
        <v>1715.594971</v>
      </c>
      <c r="C255" s="14">
        <v>67.055923000000007</v>
      </c>
      <c r="D255" s="14">
        <v>355.25485200000003</v>
      </c>
      <c r="E255" s="14">
        <v>173.49839800000001</v>
      </c>
      <c r="F255" s="14">
        <v>1388.251953</v>
      </c>
      <c r="G255" s="14">
        <v>1201.588135</v>
      </c>
      <c r="H255" s="14">
        <v>23271.132809999999</v>
      </c>
      <c r="I255" s="14">
        <v>1036.101807</v>
      </c>
      <c r="J255" s="14">
        <v>5692.7236329999996</v>
      </c>
      <c r="K255" s="14">
        <v>28.078415</v>
      </c>
      <c r="L255" s="14">
        <v>3967.03</v>
      </c>
      <c r="M255" s="7"/>
      <c r="N255" s="12">
        <f t="shared" si="52"/>
        <v>5.5058906600239542E-3</v>
      </c>
      <c r="O255" s="12">
        <f t="shared" si="55"/>
        <v>-7.2427895186190812E-3</v>
      </c>
      <c r="P255" s="12">
        <f t="shared" si="56"/>
        <v>-1.8555946680260918E-3</v>
      </c>
      <c r="Q255" s="12">
        <f t="shared" si="57"/>
        <v>-3.6216288619874801E-3</v>
      </c>
      <c r="R255" s="12">
        <f t="shared" si="58"/>
        <v>-8.0552696411217688E-3</v>
      </c>
      <c r="S255" s="12">
        <f t="shared" si="59"/>
        <v>1.3854689167539335E-2</v>
      </c>
      <c r="T255" s="12">
        <f t="shared" si="60"/>
        <v>9.1634376535085511E-3</v>
      </c>
      <c r="U255" s="12">
        <f t="shared" si="61"/>
        <v>1.2071931918862031E-2</v>
      </c>
      <c r="V255" s="12">
        <f t="shared" si="62"/>
        <v>1.4490914282020033E-2</v>
      </c>
      <c r="W255" s="12">
        <f t="shared" si="63"/>
        <v>3.0893267143125824E-4</v>
      </c>
      <c r="X255" s="12">
        <f t="shared" si="64"/>
        <v>3.5833959860847473E-3</v>
      </c>
      <c r="Y255" s="12">
        <f t="shared" si="53"/>
        <v>3.4457635579036609E-3</v>
      </c>
      <c r="Z255" s="12">
        <f t="shared" si="54"/>
        <v>1.894268528702192E-8</v>
      </c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N255" s="1">
        <v>42891</v>
      </c>
      <c r="AO255" s="19">
        <f t="shared" si="49"/>
        <v>124.76067959762787</v>
      </c>
      <c r="AP255" s="19">
        <f t="shared" si="50"/>
        <v>113.37958218008991</v>
      </c>
      <c r="AQ255" s="19">
        <f t="shared" si="51"/>
        <v>11.381097417537958</v>
      </c>
    </row>
    <row r="256" spans="1:43" s="9" customFormat="1">
      <c r="A256" s="1">
        <v>42163</v>
      </c>
      <c r="B256" s="14">
        <v>1725.4072269999999</v>
      </c>
      <c r="C256" s="14">
        <v>68.862305000000006</v>
      </c>
      <c r="D256" s="14">
        <v>357.39425699999998</v>
      </c>
      <c r="E256" s="14">
        <v>174.671494</v>
      </c>
      <c r="F256" s="14">
        <v>1398.0764160000001</v>
      </c>
      <c r="G256" s="14">
        <v>1208.450928</v>
      </c>
      <c r="H256" s="14">
        <v>22986.402340000001</v>
      </c>
      <c r="I256" s="14">
        <v>1053.196533</v>
      </c>
      <c r="J256" s="14">
        <v>5656.5151370000003</v>
      </c>
      <c r="K256" s="14">
        <v>27.913651999999999</v>
      </c>
      <c r="L256" s="14">
        <v>3946.98</v>
      </c>
      <c r="M256" s="7"/>
      <c r="N256" s="12">
        <f t="shared" si="52"/>
        <v>5.7031539252021231E-3</v>
      </c>
      <c r="O256" s="12">
        <f t="shared" si="55"/>
        <v>2.6581988176835783E-2</v>
      </c>
      <c r="P256" s="12">
        <f t="shared" si="56"/>
        <v>6.004108894507032E-3</v>
      </c>
      <c r="Q256" s="12">
        <f t="shared" si="57"/>
        <v>6.7386667607157195E-3</v>
      </c>
      <c r="R256" s="12">
        <f t="shared" si="58"/>
        <v>7.0519353162483301E-3</v>
      </c>
      <c r="S256" s="12">
        <f t="shared" si="59"/>
        <v>5.6951869826485585E-3</v>
      </c>
      <c r="T256" s="12">
        <f t="shared" si="60"/>
        <v>-1.2310818772538241E-2</v>
      </c>
      <c r="U256" s="12">
        <f t="shared" si="61"/>
        <v>1.6364448448011455E-2</v>
      </c>
      <c r="V256" s="12">
        <f t="shared" si="62"/>
        <v>-6.3808013180421223E-3</v>
      </c>
      <c r="W256" s="12">
        <f t="shared" si="63"/>
        <v>-5.8852435493022539E-3</v>
      </c>
      <c r="X256" s="12">
        <f t="shared" si="64"/>
        <v>-5.0669743650412309E-3</v>
      </c>
      <c r="Y256" s="12">
        <f t="shared" si="53"/>
        <v>3.595125164183692E-3</v>
      </c>
      <c r="Z256" s="12">
        <f t="shared" si="54"/>
        <v>7.5031968254198641E-5</v>
      </c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N256" s="1">
        <v>42892</v>
      </c>
      <c r="AO256" s="19">
        <f t="shared" si="49"/>
        <v>124.2105928016816</v>
      </c>
      <c r="AP256" s="19">
        <f t="shared" si="50"/>
        <v>113.25232426279248</v>
      </c>
      <c r="AQ256" s="19">
        <f t="shared" si="51"/>
        <v>10.958268538889115</v>
      </c>
    </row>
    <row r="257" spans="1:43" s="9" customFormat="1">
      <c r="A257" s="1">
        <v>42164</v>
      </c>
      <c r="B257" s="14">
        <v>1702.642456</v>
      </c>
      <c r="C257" s="14">
        <v>69.770279000000002</v>
      </c>
      <c r="D257" s="14">
        <v>356.23455799999999</v>
      </c>
      <c r="E257" s="14">
        <v>171.58132900000001</v>
      </c>
      <c r="F257" s="14">
        <v>1372.9068600000001</v>
      </c>
      <c r="G257" s="14">
        <v>1184.0902100000001</v>
      </c>
      <c r="H257" s="14">
        <v>22764.998049999998</v>
      </c>
      <c r="I257" s="14">
        <v>1041.3126219999999</v>
      </c>
      <c r="J257" s="14">
        <v>5561.5649409999996</v>
      </c>
      <c r="K257" s="14">
        <v>27.566793000000001</v>
      </c>
      <c r="L257" s="14">
        <v>3906.62</v>
      </c>
      <c r="M257" s="7"/>
      <c r="N257" s="12">
        <f t="shared" si="52"/>
        <v>-1.3281666108329686E-2</v>
      </c>
      <c r="O257" s="12">
        <f t="shared" si="55"/>
        <v>1.3099185731596158E-2</v>
      </c>
      <c r="P257" s="12">
        <f t="shared" si="56"/>
        <v>-3.250149087296034E-3</v>
      </c>
      <c r="Q257" s="12">
        <f t="shared" si="57"/>
        <v>-1.7849656902782715E-2</v>
      </c>
      <c r="R257" s="12">
        <f t="shared" si="58"/>
        <v>-1.8167015630764245E-2</v>
      </c>
      <c r="S257" s="12">
        <f t="shared" si="59"/>
        <v>-2.0364590189594335E-2</v>
      </c>
      <c r="T257" s="12">
        <f t="shared" si="60"/>
        <v>-9.6786553623484928E-3</v>
      </c>
      <c r="U257" s="12">
        <f t="shared" si="61"/>
        <v>-1.1347802895232325E-2</v>
      </c>
      <c r="V257" s="12">
        <f t="shared" si="62"/>
        <v>-1.6928469549717339E-2</v>
      </c>
      <c r="W257" s="12">
        <f t="shared" si="63"/>
        <v>-1.2503991965695235E-2</v>
      </c>
      <c r="X257" s="12">
        <f t="shared" si="64"/>
        <v>-1.0278179511353808E-2</v>
      </c>
      <c r="Y257" s="12">
        <f t="shared" si="53"/>
        <v>-1.1933396617587484E-2</v>
      </c>
      <c r="Z257" s="12">
        <f t="shared" si="54"/>
        <v>2.7397436687685814E-6</v>
      </c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N257" s="1">
        <v>42893</v>
      </c>
      <c r="AO257" s="19">
        <f t="shared" si="49"/>
        <v>123.42787720043539</v>
      </c>
      <c r="AP257" s="19">
        <f t="shared" si="50"/>
        <v>112.6293592955556</v>
      </c>
      <c r="AQ257" s="19">
        <f t="shared" si="51"/>
        <v>10.798517904879787</v>
      </c>
    </row>
    <row r="258" spans="1:43" s="9" customFormat="1">
      <c r="A258" s="1">
        <v>42165</v>
      </c>
      <c r="B258" s="14">
        <v>1729.528442</v>
      </c>
      <c r="C258" s="14">
        <v>71.041443000000001</v>
      </c>
      <c r="D258" s="14">
        <v>358.27404799999999</v>
      </c>
      <c r="E258" s="14">
        <v>171.98191800000001</v>
      </c>
      <c r="F258" s="14">
        <v>1393.5852050000001</v>
      </c>
      <c r="G258" s="14">
        <v>1206.998413</v>
      </c>
      <c r="H258" s="14">
        <v>23742.730469999999</v>
      </c>
      <c r="I258" s="14">
        <v>1052.3736570000001</v>
      </c>
      <c r="J258" s="14">
        <v>5655.8940430000002</v>
      </c>
      <c r="K258" s="14">
        <v>28.017714999999999</v>
      </c>
      <c r="L258" s="14">
        <v>3956.19</v>
      </c>
      <c r="M258" s="7"/>
      <c r="N258" s="12">
        <f t="shared" si="52"/>
        <v>1.5667364338056676E-2</v>
      </c>
      <c r="O258" s="12">
        <f t="shared" si="55"/>
        <v>1.8055294181093445E-2</v>
      </c>
      <c r="P258" s="12">
        <f t="shared" si="56"/>
        <v>5.7088060853706761E-3</v>
      </c>
      <c r="Q258" s="12">
        <f t="shared" si="57"/>
        <v>2.3319676073267704E-3</v>
      </c>
      <c r="R258" s="12">
        <f t="shared" si="58"/>
        <v>1.494942303933392E-2</v>
      </c>
      <c r="S258" s="12">
        <f t="shared" si="59"/>
        <v>1.9161902846557947E-2</v>
      </c>
      <c r="T258" s="12">
        <f t="shared" si="60"/>
        <v>4.2052215024312709E-2</v>
      </c>
      <c r="U258" s="12">
        <f t="shared" si="61"/>
        <v>1.0566184646834731E-2</v>
      </c>
      <c r="V258" s="12">
        <f t="shared" si="62"/>
        <v>1.6818661994007309E-2</v>
      </c>
      <c r="W258" s="12">
        <f t="shared" si="63"/>
        <v>1.6225092509382606E-2</v>
      </c>
      <c r="X258" s="12">
        <f t="shared" si="64"/>
        <v>1.2608890901650434E-2</v>
      </c>
      <c r="Y258" s="12">
        <f t="shared" si="53"/>
        <v>1.5049589212765592E-2</v>
      </c>
      <c r="Z258" s="12">
        <f t="shared" si="54"/>
        <v>5.9570082458803832E-6</v>
      </c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N258" s="1">
        <v>42894</v>
      </c>
      <c r="AO258" s="19">
        <f t="shared" si="49"/>
        <v>123.08859656606147</v>
      </c>
      <c r="AP258" s="19">
        <f t="shared" si="50"/>
        <v>112.03772966823476</v>
      </c>
      <c r="AQ258" s="19">
        <f t="shared" si="51"/>
        <v>11.050866897826708</v>
      </c>
    </row>
    <row r="259" spans="1:43" s="9" customFormat="1">
      <c r="A259" s="1">
        <v>42166</v>
      </c>
      <c r="B259" s="14">
        <v>1739.7332759999999</v>
      </c>
      <c r="C259" s="14">
        <v>70.802490000000006</v>
      </c>
      <c r="D259" s="14">
        <v>362.40295400000002</v>
      </c>
      <c r="E259" s="14">
        <v>176.03538499999999</v>
      </c>
      <c r="F259" s="14">
        <v>1424.3686520000001</v>
      </c>
      <c r="G259" s="14">
        <v>1198.7807620000001</v>
      </c>
      <c r="H259" s="14">
        <v>24182.160159999999</v>
      </c>
      <c r="I259" s="14">
        <v>1053.1049800000001</v>
      </c>
      <c r="J259" s="14">
        <v>5703.0571289999998</v>
      </c>
      <c r="K259" s="14">
        <v>28.355902</v>
      </c>
      <c r="L259" s="14">
        <v>3967.39</v>
      </c>
      <c r="M259" s="7"/>
      <c r="N259" s="12">
        <f t="shared" si="52"/>
        <v>5.8830173459598137E-3</v>
      </c>
      <c r="O259" s="12">
        <f t="shared" si="55"/>
        <v>-3.3692414048510657E-3</v>
      </c>
      <c r="P259" s="12">
        <f t="shared" si="56"/>
        <v>1.1458534585876142E-2</v>
      </c>
      <c r="Q259" s="12">
        <f t="shared" si="57"/>
        <v>2.3295682586293592E-2</v>
      </c>
      <c r="R259" s="12">
        <f t="shared" si="58"/>
        <v>2.184895364580992E-2</v>
      </c>
      <c r="S259" s="12">
        <f t="shared" si="59"/>
        <v>-6.831618667148447E-3</v>
      </c>
      <c r="T259" s="12">
        <f t="shared" si="60"/>
        <v>1.8338779684972984E-2</v>
      </c>
      <c r="U259" s="12">
        <f t="shared" si="61"/>
        <v>6.9468577506226275E-4</v>
      </c>
      <c r="V259" s="12">
        <f t="shared" si="62"/>
        <v>8.3041746220007626E-3</v>
      </c>
      <c r="W259" s="12">
        <f t="shared" si="63"/>
        <v>1.1998203238194751E-2</v>
      </c>
      <c r="X259" s="12">
        <f t="shared" si="64"/>
        <v>2.827006847704865E-3</v>
      </c>
      <c r="Y259" s="12">
        <f t="shared" si="53"/>
        <v>9.0115579332060609E-3</v>
      </c>
      <c r="Z259" s="12">
        <f t="shared" si="54"/>
        <v>3.8248672129174024E-5</v>
      </c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N259" s="1">
        <v>42895</v>
      </c>
      <c r="AO259" s="19">
        <f t="shared" si="49"/>
        <v>123.1924318489779</v>
      </c>
      <c r="AP259" s="19">
        <f t="shared" si="50"/>
        <v>111.61473541911946</v>
      </c>
      <c r="AQ259" s="19">
        <f t="shared" si="51"/>
        <v>11.577696429858449</v>
      </c>
    </row>
    <row r="260" spans="1:43" s="9" customFormat="1">
      <c r="A260" s="1">
        <v>42167</v>
      </c>
      <c r="B260" s="14">
        <v>1718.5385739999999</v>
      </c>
      <c r="C260" s="14">
        <v>70.381957999999997</v>
      </c>
      <c r="D260" s="14">
        <v>357.714203</v>
      </c>
      <c r="E260" s="14">
        <v>175.863708</v>
      </c>
      <c r="F260" s="14">
        <v>1453.0002440000001</v>
      </c>
      <c r="G260" s="14">
        <v>1197.8156739999999</v>
      </c>
      <c r="H260" s="14">
        <v>24018.414059999999</v>
      </c>
      <c r="I260" s="14">
        <v>1036.101807</v>
      </c>
      <c r="J260" s="14">
        <v>5744.3159180000002</v>
      </c>
      <c r="K260" s="14">
        <v>28.277858999999999</v>
      </c>
      <c r="L260" s="14">
        <v>3957.42</v>
      </c>
      <c r="M260" s="7"/>
      <c r="N260" s="12">
        <f t="shared" si="52"/>
        <v>-1.2257548445903984E-2</v>
      </c>
      <c r="O260" s="12">
        <f t="shared" si="55"/>
        <v>-5.9572176627850264E-3</v>
      </c>
      <c r="P260" s="12">
        <f t="shared" si="56"/>
        <v>-1.3022373415114214E-2</v>
      </c>
      <c r="Q260" s="12">
        <f t="shared" si="57"/>
        <v>-9.7571728393197133E-4</v>
      </c>
      <c r="R260" s="12">
        <f t="shared" si="58"/>
        <v>1.9901888200206434E-2</v>
      </c>
      <c r="S260" s="12">
        <f t="shared" si="59"/>
        <v>-8.05382197577824E-4</v>
      </c>
      <c r="T260" s="12">
        <f t="shared" si="60"/>
        <v>-6.7943891780051406E-3</v>
      </c>
      <c r="U260" s="12">
        <f t="shared" si="61"/>
        <v>-1.6277515974675933E-2</v>
      </c>
      <c r="V260" s="12">
        <f t="shared" si="62"/>
        <v>7.2084604017953234E-3</v>
      </c>
      <c r="W260" s="12">
        <f t="shared" si="63"/>
        <v>-2.7560609792587512E-3</v>
      </c>
      <c r="X260" s="12">
        <f t="shared" si="64"/>
        <v>-2.5161499796244506E-3</v>
      </c>
      <c r="Y260" s="12">
        <f t="shared" si="53"/>
        <v>-3.1764343254527469E-3</v>
      </c>
      <c r="Z260" s="12">
        <f t="shared" si="54"/>
        <v>4.3597541734590111E-7</v>
      </c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N260" s="1">
        <v>42898</v>
      </c>
      <c r="AO260" s="19">
        <f t="shared" ref="AO260:AO323" si="65">AO259+(AO259*X762)</f>
        <v>123.99090106263793</v>
      </c>
      <c r="AP260" s="19">
        <f t="shared" ref="AP260:AP323" si="66">AP259+(AP259*Y762)</f>
        <v>112.00815398648716</v>
      </c>
      <c r="AQ260" s="19">
        <f t="shared" ref="AQ260:AQ323" si="67">AO260-AP260</f>
        <v>11.982747076150773</v>
      </c>
    </row>
    <row r="261" spans="1:43" s="9" customFormat="1">
      <c r="A261" s="1">
        <v>42170</v>
      </c>
      <c r="B261" s="14">
        <v>1700.974487</v>
      </c>
      <c r="C261" s="14">
        <v>71.844268999999997</v>
      </c>
      <c r="D261" s="14">
        <v>355.87469499999997</v>
      </c>
      <c r="E261" s="14">
        <v>174.53797900000001</v>
      </c>
      <c r="F261" s="14">
        <v>1435.0354</v>
      </c>
      <c r="G261" s="14">
        <v>1180.512573</v>
      </c>
      <c r="H261" s="14">
        <v>23843.974610000001</v>
      </c>
      <c r="I261" s="14">
        <v>1025.4060059999999</v>
      </c>
      <c r="J261" s="14">
        <v>5699.017578</v>
      </c>
      <c r="K261" s="14">
        <v>27.766238999999999</v>
      </c>
      <c r="L261" s="14">
        <v>3925.85</v>
      </c>
      <c r="M261" s="7"/>
      <c r="N261" s="12">
        <f t="shared" ref="N261:N324" si="68">LN(B261/B260)</f>
        <v>-1.0272948898281134E-2</v>
      </c>
      <c r="O261" s="12">
        <f t="shared" si="55"/>
        <v>2.0563894037818723E-2</v>
      </c>
      <c r="P261" s="12">
        <f t="shared" si="56"/>
        <v>-5.1556633792837758E-3</v>
      </c>
      <c r="Q261" s="12">
        <f t="shared" si="57"/>
        <v>-7.5669460220614392E-3</v>
      </c>
      <c r="R261" s="12">
        <f t="shared" si="58"/>
        <v>-1.2441034619698794E-2</v>
      </c>
      <c r="S261" s="12">
        <f t="shared" si="59"/>
        <v>-1.455089836114121E-2</v>
      </c>
      <c r="T261" s="12">
        <f t="shared" si="60"/>
        <v>-7.2892401412153369E-3</v>
      </c>
      <c r="U261" s="12">
        <f t="shared" si="61"/>
        <v>-1.0376770737440911E-2</v>
      </c>
      <c r="V261" s="12">
        <f t="shared" si="62"/>
        <v>-7.9170246364304846E-3</v>
      </c>
      <c r="W261" s="12">
        <f t="shared" si="63"/>
        <v>-1.8258272723649327E-2</v>
      </c>
      <c r="X261" s="12">
        <f t="shared" si="64"/>
        <v>-8.0094094885657281E-3</v>
      </c>
      <c r="Y261" s="12">
        <f t="shared" ref="Y261:Y324" si="69">SUMPRODUCT($AB$3:$AK$3,N261:W261)</f>
        <v>-9.6209852351720228E-3</v>
      </c>
      <c r="Z261" s="12">
        <f t="shared" ref="Z261:Z324" si="70">(X261-Y261)^2</f>
        <v>2.597176387049636E-6</v>
      </c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N261" s="1">
        <v>42899</v>
      </c>
      <c r="AO261" s="19">
        <f t="shared" si="65"/>
        <v>123.95635528232293</v>
      </c>
      <c r="AP261" s="19">
        <f t="shared" si="66"/>
        <v>112.58817626122483</v>
      </c>
      <c r="AQ261" s="19">
        <f t="shared" si="67"/>
        <v>11.368179021098101</v>
      </c>
    </row>
    <row r="262" spans="1:43" s="9" customFormat="1">
      <c r="A262" s="1">
        <v>42171</v>
      </c>
      <c r="B262" s="14">
        <v>1717.1647949999999</v>
      </c>
      <c r="C262" s="14">
        <v>70.334166999999994</v>
      </c>
      <c r="D262" s="14">
        <v>363.34271200000001</v>
      </c>
      <c r="E262" s="14">
        <v>174.375854</v>
      </c>
      <c r="F262" s="14">
        <v>1461.5147710000001</v>
      </c>
      <c r="G262" s="14">
        <v>1205.9357910000001</v>
      </c>
      <c r="H262" s="14">
        <v>23434.880860000001</v>
      </c>
      <c r="I262" s="14">
        <v>1027.3260499999999</v>
      </c>
      <c r="J262" s="14">
        <v>5595.9853519999997</v>
      </c>
      <c r="K262" s="14">
        <v>28.104427000000001</v>
      </c>
      <c r="L262" s="14">
        <v>3937.52</v>
      </c>
      <c r="M262" s="7"/>
      <c r="N262" s="12">
        <f t="shared" si="68"/>
        <v>9.4732412834677253E-3</v>
      </c>
      <c r="O262" s="12">
        <f t="shared" si="55"/>
        <v>-2.1243148129523052E-2</v>
      </c>
      <c r="P262" s="12">
        <f t="shared" si="56"/>
        <v>2.076781051063735E-2</v>
      </c>
      <c r="Q262" s="12">
        <f t="shared" si="57"/>
        <v>-9.2931260577394572E-4</v>
      </c>
      <c r="R262" s="12">
        <f t="shared" si="58"/>
        <v>1.8283894360885108E-2</v>
      </c>
      <c r="S262" s="12">
        <f t="shared" si="59"/>
        <v>2.1307127535588301E-2</v>
      </c>
      <c r="T262" s="12">
        <f t="shared" si="60"/>
        <v>-1.7306001006196021E-2</v>
      </c>
      <c r="U262" s="12">
        <f t="shared" si="61"/>
        <v>1.8707210756866298E-3</v>
      </c>
      <c r="V262" s="12">
        <f t="shared" si="62"/>
        <v>-1.8244366033057593E-2</v>
      </c>
      <c r="W262" s="12">
        <f t="shared" si="63"/>
        <v>1.2106250189648412E-2</v>
      </c>
      <c r="X262" s="12">
        <f t="shared" si="64"/>
        <v>2.9681952058471721E-3</v>
      </c>
      <c r="Y262" s="12">
        <f t="shared" si="69"/>
        <v>5.8033372144231246E-3</v>
      </c>
      <c r="Z262" s="12">
        <f t="shared" si="70"/>
        <v>8.038030208792087E-6</v>
      </c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N262" s="1">
        <v>42900</v>
      </c>
      <c r="AO262" s="19">
        <f t="shared" si="65"/>
        <v>123.1754590627819</v>
      </c>
      <c r="AP262" s="19">
        <f t="shared" si="66"/>
        <v>112.65682980697488</v>
      </c>
      <c r="AQ262" s="19">
        <f t="shared" si="67"/>
        <v>10.518629255807014</v>
      </c>
    </row>
    <row r="263" spans="1:43" s="9" customFormat="1">
      <c r="A263" s="1">
        <v>42172</v>
      </c>
      <c r="B263" s="14">
        <v>1747.190552</v>
      </c>
      <c r="C263" s="14">
        <v>70.592224000000002</v>
      </c>
      <c r="D263" s="14">
        <v>361.31323200000003</v>
      </c>
      <c r="E263" s="14">
        <v>175.33914200000001</v>
      </c>
      <c r="F263" s="14">
        <v>1476.4853519999999</v>
      </c>
      <c r="G263" s="14">
        <v>1203.518311</v>
      </c>
      <c r="H263" s="14">
        <v>23441.460940000001</v>
      </c>
      <c r="I263" s="14">
        <v>1048.900024</v>
      </c>
      <c r="J263" s="14">
        <v>5707.0195309999999</v>
      </c>
      <c r="K263" s="14">
        <v>27.870296</v>
      </c>
      <c r="L263" s="14">
        <v>3950.91</v>
      </c>
      <c r="M263" s="7"/>
      <c r="N263" s="12">
        <f t="shared" si="68"/>
        <v>1.7334543284182876E-2</v>
      </c>
      <c r="O263" s="12">
        <f t="shared" si="55"/>
        <v>3.6622989718224047E-3</v>
      </c>
      <c r="P263" s="12">
        <f t="shared" si="56"/>
        <v>-5.6012382782600258E-3</v>
      </c>
      <c r="Q263" s="12">
        <f t="shared" si="57"/>
        <v>5.509002743727536E-3</v>
      </c>
      <c r="R263" s="12">
        <f t="shared" si="58"/>
        <v>1.019108913633668E-2</v>
      </c>
      <c r="S263" s="12">
        <f t="shared" si="59"/>
        <v>-2.0066626786523251E-3</v>
      </c>
      <c r="T263" s="12">
        <f t="shared" si="60"/>
        <v>2.807420455842967E-4</v>
      </c>
      <c r="U263" s="12">
        <f t="shared" si="61"/>
        <v>2.0782660214090011E-2</v>
      </c>
      <c r="V263" s="12">
        <f t="shared" si="62"/>
        <v>1.9647474621312503E-2</v>
      </c>
      <c r="W263" s="12">
        <f t="shared" si="63"/>
        <v>-8.3656462382536902E-3</v>
      </c>
      <c r="X263" s="12">
        <f t="shared" si="64"/>
        <v>3.3948486225962981E-3</v>
      </c>
      <c r="Y263" s="12">
        <f t="shared" si="69"/>
        <v>4.2908532645052327E-3</v>
      </c>
      <c r="Z263" s="12">
        <f t="shared" si="70"/>
        <v>8.0282431832235806E-7</v>
      </c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N263" s="1">
        <v>42901</v>
      </c>
      <c r="AO263" s="19">
        <f t="shared" si="65"/>
        <v>122.82651480848237</v>
      </c>
      <c r="AP263" s="19">
        <f t="shared" si="66"/>
        <v>112.43799323359676</v>
      </c>
      <c r="AQ263" s="19">
        <f t="shared" si="67"/>
        <v>10.388521574885615</v>
      </c>
    </row>
    <row r="264" spans="1:43" s="9" customFormat="1">
      <c r="A264" s="1">
        <v>42173</v>
      </c>
      <c r="B264" s="14">
        <v>1704.1142580000001</v>
      </c>
      <c r="C264" s="14">
        <v>70.229042000000007</v>
      </c>
      <c r="D264" s="14">
        <v>361.933044</v>
      </c>
      <c r="E264" s="14">
        <v>175.11021400000001</v>
      </c>
      <c r="F264" s="14">
        <v>1448.040894</v>
      </c>
      <c r="G264" s="14">
        <v>1176.545044</v>
      </c>
      <c r="H264" s="14">
        <v>23289.224610000001</v>
      </c>
      <c r="I264" s="14">
        <v>1047.528687</v>
      </c>
      <c r="J264" s="14">
        <v>5703.2128910000001</v>
      </c>
      <c r="K264" s="14">
        <v>28.078415</v>
      </c>
      <c r="L264" s="14">
        <v>3914.35</v>
      </c>
      <c r="M264" s="7"/>
      <c r="N264" s="12">
        <f t="shared" si="68"/>
        <v>-2.496362006858488E-2</v>
      </c>
      <c r="O264" s="12">
        <f t="shared" si="55"/>
        <v>-5.1580676064141304E-3</v>
      </c>
      <c r="P264" s="12">
        <f t="shared" si="56"/>
        <v>1.7139726046379864E-3</v>
      </c>
      <c r="Q264" s="12">
        <f t="shared" si="57"/>
        <v>-1.3064828263690182E-3</v>
      </c>
      <c r="R264" s="12">
        <f t="shared" si="58"/>
        <v>-1.945296611663647E-2</v>
      </c>
      <c r="S264" s="12">
        <f t="shared" si="59"/>
        <v>-2.2666978020229253E-2</v>
      </c>
      <c r="T264" s="12">
        <f t="shared" si="60"/>
        <v>-6.515499045896384E-3</v>
      </c>
      <c r="U264" s="12">
        <f t="shared" si="61"/>
        <v>-1.3082602698548228E-3</v>
      </c>
      <c r="V264" s="12">
        <f t="shared" si="62"/>
        <v>-6.672327084041818E-4</v>
      </c>
      <c r="W264" s="12">
        <f t="shared" si="63"/>
        <v>7.4396695189332578E-3</v>
      </c>
      <c r="X264" s="12">
        <f t="shared" si="64"/>
        <v>-9.2966445650135392E-3</v>
      </c>
      <c r="Y264" s="12">
        <f t="shared" si="69"/>
        <v>-5.5338483952216619E-3</v>
      </c>
      <c r="Z264" s="12">
        <f t="shared" si="70"/>
        <v>1.4158635015400422E-5</v>
      </c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N264" s="1">
        <v>42902</v>
      </c>
      <c r="AO264" s="19">
        <f t="shared" si="65"/>
        <v>122.52595291413748</v>
      </c>
      <c r="AP264" s="19">
        <f t="shared" si="66"/>
        <v>112.20696674190296</v>
      </c>
      <c r="AQ264" s="19">
        <f t="shared" si="67"/>
        <v>10.318986172234517</v>
      </c>
    </row>
    <row r="265" spans="1:43" s="9" customFormat="1">
      <c r="A265" s="1">
        <v>42174</v>
      </c>
      <c r="B265" s="14">
        <v>1690.5733640000001</v>
      </c>
      <c r="C265" s="14">
        <v>69.636475000000004</v>
      </c>
      <c r="D265" s="14">
        <v>359.19381700000002</v>
      </c>
      <c r="E265" s="14">
        <v>172.29664600000001</v>
      </c>
      <c r="F265" s="14">
        <v>1453.3745120000001</v>
      </c>
      <c r="G265" s="14">
        <v>1167.7523189999999</v>
      </c>
      <c r="H265" s="14">
        <v>23080.248049999998</v>
      </c>
      <c r="I265" s="14">
        <v>1031.530884</v>
      </c>
      <c r="J265" s="14">
        <v>5583.4760740000002</v>
      </c>
      <c r="K265" s="14">
        <v>27.904983999999999</v>
      </c>
      <c r="L265" s="14">
        <v>3893.14</v>
      </c>
      <c r="M265" s="7"/>
      <c r="N265" s="12">
        <f t="shared" si="68"/>
        <v>-7.9777389406414378E-3</v>
      </c>
      <c r="O265" s="12">
        <f t="shared" si="55"/>
        <v>-8.4734330260343577E-3</v>
      </c>
      <c r="P265" s="12">
        <f t="shared" si="56"/>
        <v>-7.5971103641241508E-3</v>
      </c>
      <c r="Q265" s="12">
        <f t="shared" si="57"/>
        <v>-1.6197892675208752E-2</v>
      </c>
      <c r="R265" s="12">
        <f t="shared" si="58"/>
        <v>3.676566958946761E-3</v>
      </c>
      <c r="S265" s="12">
        <f t="shared" si="59"/>
        <v>-7.5014086268400332E-3</v>
      </c>
      <c r="T265" s="12">
        <f t="shared" si="60"/>
        <v>-9.013601529998045E-3</v>
      </c>
      <c r="U265" s="12">
        <f t="shared" si="61"/>
        <v>-1.5389764652907692E-2</v>
      </c>
      <c r="V265" s="12">
        <f t="shared" si="62"/>
        <v>-2.1218146360017134E-2</v>
      </c>
      <c r="W265" s="12">
        <f t="shared" si="63"/>
        <v>-6.1958208292513112E-3</v>
      </c>
      <c r="X265" s="12">
        <f t="shared" si="64"/>
        <v>-5.4332575967650136E-3</v>
      </c>
      <c r="Y265" s="12">
        <f t="shared" si="69"/>
        <v>-9.2408000719751953E-3</v>
      </c>
      <c r="Z265" s="12">
        <f t="shared" si="70"/>
        <v>1.4497379700529677E-5</v>
      </c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N265" s="1">
        <v>42905</v>
      </c>
      <c r="AO265" s="19">
        <f t="shared" si="65"/>
        <v>121.79181392717467</v>
      </c>
      <c r="AP265" s="19">
        <f t="shared" si="66"/>
        <v>112.21924743360341</v>
      </c>
      <c r="AQ265" s="19">
        <f t="shared" si="67"/>
        <v>9.5725664935712587</v>
      </c>
    </row>
    <row r="266" spans="1:43" s="9" customFormat="1">
      <c r="A266" s="1">
        <v>42177</v>
      </c>
      <c r="B266" s="14">
        <v>1703.918091</v>
      </c>
      <c r="C266" s="14">
        <v>70.850273000000001</v>
      </c>
      <c r="D266" s="14">
        <v>361.10330199999999</v>
      </c>
      <c r="E266" s="14">
        <v>172.40154999999999</v>
      </c>
      <c r="F266" s="14">
        <v>1456.7430420000001</v>
      </c>
      <c r="G266" s="14">
        <v>1191.9178469999999</v>
      </c>
      <c r="H266" s="14">
        <v>23136.990229999999</v>
      </c>
      <c r="I266" s="14">
        <v>1035.1877440000001</v>
      </c>
      <c r="J266" s="14">
        <v>5574.5410160000001</v>
      </c>
      <c r="K266" s="14">
        <v>27.887640000000001</v>
      </c>
      <c r="L266" s="14">
        <v>3918.64</v>
      </c>
      <c r="M266" s="7"/>
      <c r="N266" s="12">
        <f t="shared" si="68"/>
        <v>7.862618554372645E-3</v>
      </c>
      <c r="O266" s="12">
        <f t="shared" si="55"/>
        <v>1.728032318262275E-2</v>
      </c>
      <c r="P266" s="12">
        <f t="shared" si="56"/>
        <v>5.3019494947413714E-3</v>
      </c>
      <c r="Q266" s="12">
        <f t="shared" si="57"/>
        <v>6.0867161160731143E-4</v>
      </c>
      <c r="R266" s="12">
        <f t="shared" si="58"/>
        <v>2.3150484074605147E-3</v>
      </c>
      <c r="S266" s="12">
        <f t="shared" si="59"/>
        <v>2.0482839697659651E-2</v>
      </c>
      <c r="T266" s="12">
        <f t="shared" si="60"/>
        <v>2.4554564755993832E-3</v>
      </c>
      <c r="U266" s="12">
        <f t="shared" si="61"/>
        <v>3.5388114925281652E-3</v>
      </c>
      <c r="V266" s="12">
        <f t="shared" si="62"/>
        <v>-1.6015497803544487E-3</v>
      </c>
      <c r="W266" s="12">
        <f t="shared" si="63"/>
        <v>-6.2173094990804797E-4</v>
      </c>
      <c r="X266" s="12">
        <f t="shared" si="64"/>
        <v>6.5286248649318998E-3</v>
      </c>
      <c r="Y266" s="12">
        <f t="shared" si="69"/>
        <v>5.037437862393631E-3</v>
      </c>
      <c r="Z266" s="12">
        <f t="shared" si="70"/>
        <v>2.2236386765390669E-6</v>
      </c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N266" s="1">
        <v>42906</v>
      </c>
      <c r="AO266" s="19">
        <f t="shared" si="65"/>
        <v>120.69150199691006</v>
      </c>
      <c r="AP266" s="19">
        <f t="shared" si="66"/>
        <v>111.54954704768834</v>
      </c>
      <c r="AQ266" s="19">
        <f t="shared" si="67"/>
        <v>9.1419549492217271</v>
      </c>
    </row>
    <row r="267" spans="1:43" s="9" customFormat="1">
      <c r="A267" s="1">
        <v>42178</v>
      </c>
      <c r="B267" s="14">
        <v>1707.843018</v>
      </c>
      <c r="C267" s="14">
        <v>70.601783999999995</v>
      </c>
      <c r="D267" s="14">
        <v>361.79306000000003</v>
      </c>
      <c r="E267" s="14">
        <v>172.35386700000001</v>
      </c>
      <c r="F267" s="14">
        <v>1460.7662350000001</v>
      </c>
      <c r="G267" s="14">
        <v>1196.363159</v>
      </c>
      <c r="H267" s="14">
        <v>23107.386719999999</v>
      </c>
      <c r="I267" s="14">
        <v>1050.819702</v>
      </c>
      <c r="J267" s="14">
        <v>5664.2846680000002</v>
      </c>
      <c r="K267" s="14">
        <v>28.1738</v>
      </c>
      <c r="L267" s="14">
        <v>3922.31</v>
      </c>
      <c r="M267" s="7"/>
      <c r="N267" s="12">
        <f t="shared" si="68"/>
        <v>2.3008227165276897E-3</v>
      </c>
      <c r="O267" s="12">
        <f t="shared" si="55"/>
        <v>-3.5134060385246016E-3</v>
      </c>
      <c r="P267" s="12">
        <f t="shared" si="56"/>
        <v>1.9083183858189176E-3</v>
      </c>
      <c r="Q267" s="12">
        <f t="shared" si="57"/>
        <v>-2.7661929560934465E-4</v>
      </c>
      <c r="R267" s="12">
        <f t="shared" si="58"/>
        <v>2.7579659004864998E-3</v>
      </c>
      <c r="S267" s="12">
        <f t="shared" si="59"/>
        <v>3.7226081205315709E-3</v>
      </c>
      <c r="T267" s="12">
        <f t="shared" si="60"/>
        <v>-1.2803076177593704E-3</v>
      </c>
      <c r="U267" s="12">
        <f t="shared" si="61"/>
        <v>1.4987722741349444E-2</v>
      </c>
      <c r="V267" s="12">
        <f t="shared" si="62"/>
        <v>1.5970629320902235E-2</v>
      </c>
      <c r="W267" s="12">
        <f t="shared" si="63"/>
        <v>1.0208888153019407E-2</v>
      </c>
      <c r="X267" s="12">
        <f t="shared" si="64"/>
        <v>9.3611112633115517E-4</v>
      </c>
      <c r="Y267" s="12">
        <f t="shared" si="69"/>
        <v>5.9425003578148228E-3</v>
      </c>
      <c r="Z267" s="12">
        <f t="shared" si="70"/>
        <v>2.5063933137115626E-5</v>
      </c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N267" s="1">
        <v>42907</v>
      </c>
      <c r="AO267" s="19">
        <f t="shared" si="65"/>
        <v>120.80547434308856</v>
      </c>
      <c r="AP267" s="19">
        <f t="shared" si="66"/>
        <v>110.64478779541514</v>
      </c>
      <c r="AQ267" s="19">
        <f t="shared" si="67"/>
        <v>10.160686547673421</v>
      </c>
    </row>
    <row r="268" spans="1:43" s="9" customFormat="1">
      <c r="A268" s="1">
        <v>42179</v>
      </c>
      <c r="B268" s="14">
        <v>1729.4301760000001</v>
      </c>
      <c r="C268" s="14">
        <v>70.926734999999994</v>
      </c>
      <c r="D268" s="14">
        <v>362.44293199999998</v>
      </c>
      <c r="E268" s="14">
        <v>172.67817700000001</v>
      </c>
      <c r="F268" s="14">
        <v>1439.994263</v>
      </c>
      <c r="G268" s="14">
        <v>1184.2851559999999</v>
      </c>
      <c r="H268" s="14">
        <v>23215.210940000001</v>
      </c>
      <c r="I268" s="14">
        <v>1047.9857179999999</v>
      </c>
      <c r="J268" s="14">
        <v>5597.6953130000002</v>
      </c>
      <c r="K268" s="14">
        <v>27.913651999999999</v>
      </c>
      <c r="L268" s="14">
        <v>3905.64</v>
      </c>
      <c r="M268" s="7"/>
      <c r="N268" s="12">
        <f t="shared" si="68"/>
        <v>1.2560794911801546E-2</v>
      </c>
      <c r="O268" s="12">
        <f t="shared" si="55"/>
        <v>4.5920295543088662E-3</v>
      </c>
      <c r="P268" s="12">
        <f t="shared" si="56"/>
        <v>1.7946420271869753E-3</v>
      </c>
      <c r="Q268" s="12">
        <f t="shared" si="57"/>
        <v>1.8798839188878091E-3</v>
      </c>
      <c r="R268" s="12">
        <f t="shared" si="58"/>
        <v>-1.4321986992140536E-2</v>
      </c>
      <c r="S268" s="12">
        <f t="shared" si="59"/>
        <v>-1.0146905406122788E-2</v>
      </c>
      <c r="T268" s="12">
        <f t="shared" si="60"/>
        <v>4.6553699568450827E-3</v>
      </c>
      <c r="U268" s="12">
        <f t="shared" si="61"/>
        <v>-2.7005702342549624E-3</v>
      </c>
      <c r="V268" s="12">
        <f t="shared" si="62"/>
        <v>-1.1825652528614021E-2</v>
      </c>
      <c r="W268" s="12">
        <f t="shared" si="63"/>
        <v>-9.276579923162203E-3</v>
      </c>
      <c r="X268" s="12">
        <f t="shared" si="64"/>
        <v>-4.2591036476792941E-3</v>
      </c>
      <c r="Y268" s="12">
        <f t="shared" si="69"/>
        <v>-3.7313330266243892E-3</v>
      </c>
      <c r="Z268" s="12">
        <f t="shared" si="70"/>
        <v>2.7854182844867999E-7</v>
      </c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N268" s="1">
        <v>42908</v>
      </c>
      <c r="AO268" s="19">
        <f t="shared" si="65"/>
        <v>121.04015530245518</v>
      </c>
      <c r="AP268" s="19">
        <f t="shared" si="66"/>
        <v>110.85708579150301</v>
      </c>
      <c r="AQ268" s="19">
        <f t="shared" si="67"/>
        <v>10.183069510952166</v>
      </c>
    </row>
    <row r="269" spans="1:43" s="9" customFormat="1">
      <c r="A269" s="1">
        <v>42180</v>
      </c>
      <c r="B269" s="14">
        <v>1688.9052730000001</v>
      </c>
      <c r="C269" s="14">
        <v>72.226578000000003</v>
      </c>
      <c r="D269" s="14">
        <v>358.50396699999999</v>
      </c>
      <c r="E269" s="14">
        <v>169.53076200000001</v>
      </c>
      <c r="F269" s="14">
        <v>1405.935913</v>
      </c>
      <c r="G269" s="14">
        <v>1182.150269</v>
      </c>
      <c r="H269" s="14">
        <v>23048.082030000001</v>
      </c>
      <c r="I269" s="14">
        <v>1027.3260499999999</v>
      </c>
      <c r="J269" s="14">
        <v>5573.7631840000004</v>
      </c>
      <c r="K269" s="14">
        <v>27.497419000000001</v>
      </c>
      <c r="L269" s="14">
        <v>3860.33</v>
      </c>
      <c r="M269" s="7"/>
      <c r="N269" s="12">
        <f t="shared" si="68"/>
        <v>-2.3711424630769494E-2</v>
      </c>
      <c r="O269" s="12">
        <f t="shared" si="55"/>
        <v>1.8160651648013636E-2</v>
      </c>
      <c r="P269" s="12">
        <f t="shared" si="56"/>
        <v>-1.0927307406613034E-2</v>
      </c>
      <c r="Q269" s="12">
        <f t="shared" si="57"/>
        <v>-1.8395216452267184E-2</v>
      </c>
      <c r="R269" s="12">
        <f t="shared" si="58"/>
        <v>-2.3935918283652248E-2</v>
      </c>
      <c r="S269" s="12">
        <f t="shared" si="59"/>
        <v>-1.804306643339646E-3</v>
      </c>
      <c r="T269" s="12">
        <f t="shared" si="60"/>
        <v>-7.2251509272191813E-3</v>
      </c>
      <c r="U269" s="12">
        <f t="shared" si="61"/>
        <v>-1.9910599290950289E-2</v>
      </c>
      <c r="V269" s="12">
        <f t="shared" si="62"/>
        <v>-4.284519450491249E-3</v>
      </c>
      <c r="W269" s="12">
        <f t="shared" si="63"/>
        <v>-1.5023742423776621E-2</v>
      </c>
      <c r="X269" s="12">
        <f t="shared" si="64"/>
        <v>-1.1668990257865726E-2</v>
      </c>
      <c r="Y269" s="12">
        <f t="shared" si="69"/>
        <v>-1.1900205416224443E-2</v>
      </c>
      <c r="Z269" s="12">
        <f t="shared" si="70"/>
        <v>5.346044945484642E-8</v>
      </c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N269" s="1">
        <v>42909</v>
      </c>
      <c r="AO269" s="19">
        <f t="shared" si="65"/>
        <v>120.87497172262087</v>
      </c>
      <c r="AP269" s="19">
        <f t="shared" si="66"/>
        <v>110.71387340353226</v>
      </c>
      <c r="AQ269" s="19">
        <f t="shared" si="67"/>
        <v>10.161098319088609</v>
      </c>
    </row>
    <row r="270" spans="1:43" s="9" customFormat="1">
      <c r="A270" s="1">
        <v>42181</v>
      </c>
      <c r="B270" s="14">
        <v>1693.418823</v>
      </c>
      <c r="C270" s="14">
        <v>72.484627000000003</v>
      </c>
      <c r="D270" s="14">
        <v>361.90304600000002</v>
      </c>
      <c r="E270" s="14">
        <v>169.20648199999999</v>
      </c>
      <c r="F270" s="14">
        <v>1414.3570560000001</v>
      </c>
      <c r="G270" s="14">
        <v>1187.4727780000001</v>
      </c>
      <c r="H270" s="14">
        <v>23356.753909999999</v>
      </c>
      <c r="I270" s="14">
        <v>1032.9023440000001</v>
      </c>
      <c r="J270" s="14">
        <v>5610.3608400000003</v>
      </c>
      <c r="K270" s="14">
        <v>27.870296</v>
      </c>
      <c r="L270" s="14">
        <v>3881.39</v>
      </c>
      <c r="M270" s="7"/>
      <c r="N270" s="12">
        <f t="shared" si="68"/>
        <v>2.6689060841495627E-3</v>
      </c>
      <c r="O270" s="12">
        <f t="shared" si="55"/>
        <v>3.5664034932942202E-3</v>
      </c>
      <c r="P270" s="12">
        <f t="shared" si="56"/>
        <v>9.4366216946111022E-3</v>
      </c>
      <c r="Q270" s="12">
        <f t="shared" si="57"/>
        <v>-1.9146409484484736E-3</v>
      </c>
      <c r="R270" s="12">
        <f t="shared" si="58"/>
        <v>5.9718391808141168E-3</v>
      </c>
      <c r="S270" s="12">
        <f t="shared" si="59"/>
        <v>4.4922908373309966E-3</v>
      </c>
      <c r="T270" s="12">
        <f t="shared" si="60"/>
        <v>1.3303632102133481E-2</v>
      </c>
      <c r="U270" s="12">
        <f t="shared" si="61"/>
        <v>5.4132907141863666E-3</v>
      </c>
      <c r="V270" s="12">
        <f t="shared" si="62"/>
        <v>6.5445959915683728E-3</v>
      </c>
      <c r="W270" s="12">
        <f t="shared" si="63"/>
        <v>1.3469316454145508E-2</v>
      </c>
      <c r="X270" s="12">
        <f t="shared" si="64"/>
        <v>5.4406648521099074E-3</v>
      </c>
      <c r="Y270" s="12">
        <f t="shared" si="69"/>
        <v>7.1053351701192927E-3</v>
      </c>
      <c r="Z270" s="12">
        <f t="shared" si="70"/>
        <v>2.7711272676614683E-6</v>
      </c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N270" s="1">
        <v>42913</v>
      </c>
      <c r="AO270" s="19">
        <f t="shared" si="65"/>
        <v>120.55787424492405</v>
      </c>
      <c r="AP270" s="19">
        <f t="shared" si="66"/>
        <v>110.41873855307712</v>
      </c>
      <c r="AQ270" s="19">
        <f t="shared" si="67"/>
        <v>10.139135691846931</v>
      </c>
    </row>
    <row r="271" spans="1:43" s="9" customFormat="1">
      <c r="A271" s="1">
        <v>42185</v>
      </c>
      <c r="B271" s="14">
        <v>1706.861938</v>
      </c>
      <c r="C271" s="14">
        <v>72.656661999999997</v>
      </c>
      <c r="D271" s="14">
        <v>364.06246900000002</v>
      </c>
      <c r="E271" s="14">
        <v>173.53651400000001</v>
      </c>
      <c r="F271" s="14">
        <v>1439.24585</v>
      </c>
      <c r="G271" s="14">
        <v>1174.809937</v>
      </c>
      <c r="H271" s="14">
        <v>23128.769530000001</v>
      </c>
      <c r="I271" s="14">
        <v>1018.45874</v>
      </c>
      <c r="J271" s="14">
        <v>5596.3745120000003</v>
      </c>
      <c r="K271" s="14">
        <v>28.017714999999999</v>
      </c>
      <c r="L271" s="14">
        <v>3897.1</v>
      </c>
      <c r="M271" s="7"/>
      <c r="N271" s="12">
        <f t="shared" si="68"/>
        <v>7.9071029635528981E-3</v>
      </c>
      <c r="O271" s="12">
        <f t="shared" si="55"/>
        <v>2.3705877459200102E-3</v>
      </c>
      <c r="P271" s="12">
        <f t="shared" si="56"/>
        <v>5.9491238199319528E-3</v>
      </c>
      <c r="Q271" s="12">
        <f t="shared" si="57"/>
        <v>2.526827644471261E-2</v>
      </c>
      <c r="R271" s="12">
        <f t="shared" si="58"/>
        <v>1.7444210674028359E-2</v>
      </c>
      <c r="S271" s="12">
        <f t="shared" si="59"/>
        <v>-1.072095410686154E-2</v>
      </c>
      <c r="T271" s="12">
        <f t="shared" si="60"/>
        <v>-9.8089121550492715E-3</v>
      </c>
      <c r="U271" s="12">
        <f t="shared" si="61"/>
        <v>-1.4082204057219367E-2</v>
      </c>
      <c r="V271" s="12">
        <f t="shared" si="62"/>
        <v>-2.4960588114717234E-3</v>
      </c>
      <c r="W271" s="12">
        <f t="shared" si="63"/>
        <v>5.2755265133184225E-3</v>
      </c>
      <c r="X271" s="12">
        <f t="shared" si="64"/>
        <v>4.0393498894546942E-3</v>
      </c>
      <c r="Y271" s="12">
        <f t="shared" si="69"/>
        <v>3.0273630735442704E-3</v>
      </c>
      <c r="Z271" s="12">
        <f t="shared" si="70"/>
        <v>1.0241173155765178E-6</v>
      </c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N271" s="1">
        <v>42914</v>
      </c>
      <c r="AO271" s="19">
        <f t="shared" si="65"/>
        <v>120.12741625701703</v>
      </c>
      <c r="AP271" s="19">
        <f t="shared" si="66"/>
        <v>109.92775617166613</v>
      </c>
      <c r="AQ271" s="19">
        <f t="shared" si="67"/>
        <v>10.199660085350899</v>
      </c>
    </row>
    <row r="272" spans="1:43" s="9" customFormat="1">
      <c r="A272" s="1">
        <v>42186</v>
      </c>
      <c r="B272" s="14">
        <v>1657.309448</v>
      </c>
      <c r="C272" s="14">
        <v>72.714005</v>
      </c>
      <c r="D272" s="14">
        <v>355.48477200000002</v>
      </c>
      <c r="E272" s="14">
        <v>169.78826900000001</v>
      </c>
      <c r="F272" s="14">
        <v>1405.000366</v>
      </c>
      <c r="G272" s="14">
        <v>1184.2851559999999</v>
      </c>
      <c r="H272" s="14">
        <v>23095.873049999998</v>
      </c>
      <c r="I272" s="14">
        <v>996.97631799999999</v>
      </c>
      <c r="J272" s="14">
        <v>5563.6630859999996</v>
      </c>
      <c r="K272" s="14">
        <v>27.618822000000002</v>
      </c>
      <c r="L272" s="14">
        <v>3831.88</v>
      </c>
      <c r="M272" s="7"/>
      <c r="N272" s="12">
        <f t="shared" si="68"/>
        <v>-2.9461087665254241E-2</v>
      </c>
      <c r="O272" s="12">
        <f t="shared" si="55"/>
        <v>7.889212336651449E-4</v>
      </c>
      <c r="P272" s="12">
        <f t="shared" si="56"/>
        <v>-2.3843058161108082E-2</v>
      </c>
      <c r="Q272" s="12">
        <f t="shared" si="57"/>
        <v>-2.183584824645653E-2</v>
      </c>
      <c r="R272" s="12">
        <f t="shared" si="58"/>
        <v>-2.4081697839489699E-2</v>
      </c>
      <c r="S272" s="12">
        <f t="shared" si="59"/>
        <v>8.0329699128701467E-3</v>
      </c>
      <c r="T272" s="12">
        <f t="shared" si="60"/>
        <v>-1.4233310943071048E-3</v>
      </c>
      <c r="U272" s="12">
        <f t="shared" si="61"/>
        <v>-2.1318707871602616E-2</v>
      </c>
      <c r="V272" s="12">
        <f t="shared" si="62"/>
        <v>-5.8622597626598518E-3</v>
      </c>
      <c r="W272" s="12">
        <f t="shared" si="63"/>
        <v>-1.4339491871763053E-2</v>
      </c>
      <c r="X272" s="12">
        <f t="shared" si="64"/>
        <v>-1.6877142413832882E-2</v>
      </c>
      <c r="Y272" s="12">
        <f t="shared" si="69"/>
        <v>-1.3963464571431303E-2</v>
      </c>
      <c r="Z272" s="12">
        <f t="shared" si="70"/>
        <v>8.4895185693019212E-6</v>
      </c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N272" s="1">
        <v>42915</v>
      </c>
      <c r="AO272" s="19">
        <f t="shared" si="65"/>
        <v>120.55659032002907</v>
      </c>
      <c r="AP272" s="19">
        <f t="shared" si="66"/>
        <v>109.08900472261224</v>
      </c>
      <c r="AQ272" s="19">
        <f t="shared" si="67"/>
        <v>11.467585597416829</v>
      </c>
    </row>
    <row r="273" spans="1:43" s="9" customFormat="1">
      <c r="A273" s="1">
        <v>42187</v>
      </c>
      <c r="B273" s="14">
        <v>1656.033813</v>
      </c>
      <c r="C273" s="14">
        <v>72.532425000000003</v>
      </c>
      <c r="D273" s="14">
        <v>361.29324300000002</v>
      </c>
      <c r="E273" s="14">
        <v>170.03623999999999</v>
      </c>
      <c r="F273" s="14">
        <v>1417.070557</v>
      </c>
      <c r="G273" s="14">
        <v>1184.1876219999999</v>
      </c>
      <c r="H273" s="14">
        <v>23307.318360000001</v>
      </c>
      <c r="I273" s="14">
        <v>989.11450200000002</v>
      </c>
      <c r="J273" s="14">
        <v>5539.1088870000003</v>
      </c>
      <c r="K273" s="14">
        <v>27.480077999999999</v>
      </c>
      <c r="L273" s="14">
        <v>3855.09</v>
      </c>
      <c r="M273" s="7"/>
      <c r="N273" s="12">
        <f t="shared" si="68"/>
        <v>-7.6999873695050998E-4</v>
      </c>
      <c r="O273" s="12">
        <f t="shared" si="55"/>
        <v>-2.5003037196285535E-3</v>
      </c>
      <c r="P273" s="12">
        <f t="shared" si="56"/>
        <v>1.6207523186147585E-2</v>
      </c>
      <c r="Q273" s="12">
        <f t="shared" si="57"/>
        <v>1.4594064727219192E-3</v>
      </c>
      <c r="R273" s="12">
        <f t="shared" si="58"/>
        <v>8.5541894101296371E-3</v>
      </c>
      <c r="S273" s="12">
        <f t="shared" si="59"/>
        <v>-8.2360245776209014E-5</v>
      </c>
      <c r="T273" s="12">
        <f t="shared" si="60"/>
        <v>9.1134582359950495E-3</v>
      </c>
      <c r="U273" s="12">
        <f t="shared" si="61"/>
        <v>-7.9169159678640043E-3</v>
      </c>
      <c r="V273" s="12">
        <f t="shared" si="62"/>
        <v>-4.4230826482848269E-3</v>
      </c>
      <c r="W273" s="12">
        <f t="shared" si="63"/>
        <v>-5.0361910400908297E-3</v>
      </c>
      <c r="X273" s="12">
        <f t="shared" si="64"/>
        <v>6.0388086680758591E-3</v>
      </c>
      <c r="Y273" s="12">
        <f t="shared" si="69"/>
        <v>5.142205922750811E-4</v>
      </c>
      <c r="Z273" s="12">
        <f t="shared" si="70"/>
        <v>3.0521073407280141E-5</v>
      </c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N273" s="1">
        <v>42916</v>
      </c>
      <c r="AO273" s="19">
        <f t="shared" si="65"/>
        <v>121.48374603244997</v>
      </c>
      <c r="AP273" s="19">
        <f t="shared" si="66"/>
        <v>109.45546383060685</v>
      </c>
      <c r="AQ273" s="19">
        <f t="shared" si="67"/>
        <v>12.028282201843126</v>
      </c>
    </row>
    <row r="274" spans="1:43" s="9" customFormat="1">
      <c r="A274" s="1">
        <v>42188</v>
      </c>
      <c r="B274" s="14">
        <v>1658.977539</v>
      </c>
      <c r="C274" s="14">
        <v>72.455948000000006</v>
      </c>
      <c r="D274" s="14">
        <v>359.99359099999998</v>
      </c>
      <c r="E274" s="14">
        <v>170.16023300000001</v>
      </c>
      <c r="F274" s="14">
        <v>1413.795654</v>
      </c>
      <c r="G274" s="14">
        <v>1188.730225</v>
      </c>
      <c r="H274" s="14">
        <v>23187.158200000002</v>
      </c>
      <c r="I274" s="14">
        <v>997.79894999999999</v>
      </c>
      <c r="J274" s="14">
        <v>5548.5888670000004</v>
      </c>
      <c r="K274" s="14">
        <v>27.263290000000001</v>
      </c>
      <c r="L274" s="14">
        <v>3842.93</v>
      </c>
      <c r="M274" s="7"/>
      <c r="N274" s="12">
        <f t="shared" si="68"/>
        <v>1.7759980049386812E-3</v>
      </c>
      <c r="O274" s="12">
        <f t="shared" si="55"/>
        <v>-1.0549398618685951E-3</v>
      </c>
      <c r="P274" s="12">
        <f t="shared" si="56"/>
        <v>-3.6037075550348747E-3</v>
      </c>
      <c r="Q274" s="12">
        <f t="shared" si="57"/>
        <v>7.2894938855225559E-4</v>
      </c>
      <c r="R274" s="12">
        <f t="shared" si="58"/>
        <v>-2.3137119290384534E-3</v>
      </c>
      <c r="S274" s="12">
        <f t="shared" si="59"/>
        <v>3.8287111835084804E-3</v>
      </c>
      <c r="T274" s="12">
        <f t="shared" si="60"/>
        <v>-5.168804400530534E-3</v>
      </c>
      <c r="U274" s="12">
        <f t="shared" si="61"/>
        <v>8.7417026592081608E-3</v>
      </c>
      <c r="V274" s="12">
        <f t="shared" si="62"/>
        <v>1.7100001317432211E-3</v>
      </c>
      <c r="W274" s="12">
        <f t="shared" si="63"/>
        <v>-7.9201971369193078E-3</v>
      </c>
      <c r="X274" s="12">
        <f t="shared" si="64"/>
        <v>-3.1592565657089238E-3</v>
      </c>
      <c r="Y274" s="12">
        <f t="shared" si="69"/>
        <v>-1.043398157372211E-3</v>
      </c>
      <c r="Z274" s="12">
        <f t="shared" si="70"/>
        <v>4.4768568041291665E-6</v>
      </c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N274" s="1">
        <v>42919</v>
      </c>
      <c r="AO274" s="19">
        <f t="shared" si="65"/>
        <v>122.81270085031137</v>
      </c>
      <c r="AP274" s="19">
        <f t="shared" si="66"/>
        <v>110.18817841552692</v>
      </c>
      <c r="AQ274" s="19">
        <f t="shared" si="67"/>
        <v>12.624522434784453</v>
      </c>
    </row>
    <row r="275" spans="1:43" s="9" customFormat="1">
      <c r="A275" s="1">
        <v>42191</v>
      </c>
      <c r="B275" s="14">
        <v>1617.667236</v>
      </c>
      <c r="C275" s="14">
        <v>71.865395000000007</v>
      </c>
      <c r="D275" s="14">
        <v>356.61450200000002</v>
      </c>
      <c r="E275" s="14">
        <v>167.632767</v>
      </c>
      <c r="F275" s="14">
        <v>1384.2285159999999</v>
      </c>
      <c r="G275" s="14">
        <v>1149.1917719999999</v>
      </c>
      <c r="H275" s="14">
        <v>22757.595700000002</v>
      </c>
      <c r="I275" s="14">
        <v>1007.579956</v>
      </c>
      <c r="J275" s="14">
        <v>5442.3720700000003</v>
      </c>
      <c r="K275" s="14">
        <v>27.297974</v>
      </c>
      <c r="L275" s="14">
        <v>3796.02</v>
      </c>
      <c r="M275" s="7"/>
      <c r="N275" s="12">
        <f t="shared" si="68"/>
        <v>-2.521633853565668E-2</v>
      </c>
      <c r="O275" s="12">
        <f t="shared" si="55"/>
        <v>-8.183907990472172E-3</v>
      </c>
      <c r="P275" s="12">
        <f t="shared" si="56"/>
        <v>-9.4308564972933485E-3</v>
      </c>
      <c r="Q275" s="12">
        <f t="shared" si="57"/>
        <v>-1.496486409167417E-2</v>
      </c>
      <c r="R275" s="12">
        <f t="shared" si="58"/>
        <v>-2.1135084482350599E-2</v>
      </c>
      <c r="S275" s="12">
        <f t="shared" si="59"/>
        <v>-3.382681128411999E-2</v>
      </c>
      <c r="T275" s="12">
        <f t="shared" si="60"/>
        <v>-1.8699632962660553E-2</v>
      </c>
      <c r="U275" s="12">
        <f t="shared" si="61"/>
        <v>9.7548483546914429E-3</v>
      </c>
      <c r="V275" s="12">
        <f t="shared" si="62"/>
        <v>-1.9328629122594573E-2</v>
      </c>
      <c r="W275" s="12">
        <f t="shared" si="63"/>
        <v>1.2713783416726046E-3</v>
      </c>
      <c r="X275" s="12">
        <f t="shared" si="64"/>
        <v>-1.2281947042864503E-2</v>
      </c>
      <c r="Y275" s="12">
        <f t="shared" si="69"/>
        <v>-1.2194481283131463E-2</v>
      </c>
      <c r="Z275" s="12">
        <f t="shared" si="70"/>
        <v>7.6502591256779648E-9</v>
      </c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N275" s="1">
        <v>42920</v>
      </c>
      <c r="AO275" s="19">
        <f t="shared" si="65"/>
        <v>123.11830397117011</v>
      </c>
      <c r="AP275" s="19">
        <f t="shared" si="66"/>
        <v>111.62062770609602</v>
      </c>
      <c r="AQ275" s="19">
        <f t="shared" si="67"/>
        <v>11.497676265074091</v>
      </c>
    </row>
    <row r="276" spans="1:43" s="9" customFormat="1">
      <c r="A276" s="1">
        <v>42192</v>
      </c>
      <c r="B276" s="14">
        <v>1620.2185059999999</v>
      </c>
      <c r="C276" s="14">
        <v>73.001343000000006</v>
      </c>
      <c r="D276" s="14">
        <v>355.65472399999999</v>
      </c>
      <c r="E276" s="14">
        <v>168.815414</v>
      </c>
      <c r="F276" s="14">
        <v>1353.4449460000001</v>
      </c>
      <c r="G276" s="14">
        <v>1161.074707</v>
      </c>
      <c r="H276" s="14">
        <v>23059.6875</v>
      </c>
      <c r="I276" s="14">
        <v>1012.791077</v>
      </c>
      <c r="J276" s="14">
        <v>5464.1289059999999</v>
      </c>
      <c r="K276" s="14">
        <v>27.393362</v>
      </c>
      <c r="L276" s="14">
        <v>3777.91</v>
      </c>
      <c r="M276" s="7"/>
      <c r="N276" s="12">
        <f t="shared" si="68"/>
        <v>1.5758866935268636E-3</v>
      </c>
      <c r="O276" s="12">
        <f t="shared" ref="O276:O339" si="71">LN(C276/C275)</f>
        <v>1.5682982834454993E-2</v>
      </c>
      <c r="P276" s="12">
        <f t="shared" ref="P276:P339" si="72">LN(D276/D275)</f>
        <v>-2.6949882035266063E-3</v>
      </c>
      <c r="Q276" s="12">
        <f t="shared" ref="Q276:Q339" si="73">LN(E276/E275)</f>
        <v>7.0302170599044643E-3</v>
      </c>
      <c r="R276" s="12">
        <f t="shared" ref="R276:R339" si="74">LN(F276/F275)</f>
        <v>-2.2489802323974198E-2</v>
      </c>
      <c r="S276" s="12">
        <f t="shared" ref="S276:S339" si="75">LN(G276/G275)</f>
        <v>1.0287159426071465E-2</v>
      </c>
      <c r="T276" s="12">
        <f t="shared" ref="T276:T339" si="76">LN(H276/H275)</f>
        <v>1.3186996549039643E-2</v>
      </c>
      <c r="U276" s="12">
        <f t="shared" ref="U276:U339" si="77">LN(I276/I275)</f>
        <v>5.1585896560518473E-3</v>
      </c>
      <c r="V276" s="12">
        <f t="shared" ref="V276:V339" si="78">LN(J276/J275)</f>
        <v>3.9897057558353549E-3</v>
      </c>
      <c r="W276" s="12">
        <f t="shared" ref="W276:W339" si="79">LN(K276/K275)</f>
        <v>3.4882342871144531E-3</v>
      </c>
      <c r="X276" s="12">
        <f t="shared" ref="X276:X339" si="80">LN(L276/L275)</f>
        <v>-4.7822027702444838E-3</v>
      </c>
      <c r="Y276" s="12">
        <f t="shared" si="69"/>
        <v>2.974705999362246E-3</v>
      </c>
      <c r="Z276" s="12">
        <f t="shared" si="70"/>
        <v>6.0169633660001789E-5</v>
      </c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N276" s="1">
        <v>42921</v>
      </c>
      <c r="AO276" s="19">
        <f t="shared" si="65"/>
        <v>122.70421430991811</v>
      </c>
      <c r="AP276" s="19">
        <f t="shared" si="66"/>
        <v>111.43588005107651</v>
      </c>
      <c r="AQ276" s="19">
        <f t="shared" si="67"/>
        <v>11.268334258841605</v>
      </c>
    </row>
    <row r="277" spans="1:43" s="9" customFormat="1">
      <c r="A277" s="1">
        <v>42193</v>
      </c>
      <c r="B277" s="14">
        <v>1583.5203859999999</v>
      </c>
      <c r="C277" s="14">
        <v>73.952811999999994</v>
      </c>
      <c r="D277" s="14">
        <v>354.52502399999997</v>
      </c>
      <c r="E277" s="14">
        <v>170.30328399999999</v>
      </c>
      <c r="F277" s="14">
        <v>1326.9655760000001</v>
      </c>
      <c r="G277" s="14">
        <v>1145.5166019999999</v>
      </c>
      <c r="H277" s="14">
        <v>22943.63867</v>
      </c>
      <c r="I277" s="14">
        <v>1003.375183</v>
      </c>
      <c r="J277" s="14">
        <v>5450.9189450000003</v>
      </c>
      <c r="K277" s="14">
        <v>27.948339000000001</v>
      </c>
      <c r="L277" s="14">
        <v>3758.12</v>
      </c>
      <c r="M277" s="7"/>
      <c r="N277" s="12">
        <f t="shared" si="68"/>
        <v>-2.2910559468733837E-2</v>
      </c>
      <c r="O277" s="12">
        <f t="shared" si="71"/>
        <v>1.2949375887448478E-2</v>
      </c>
      <c r="P277" s="12">
        <f t="shared" si="72"/>
        <v>-3.1814507694659573E-3</v>
      </c>
      <c r="Q277" s="12">
        <f t="shared" si="73"/>
        <v>8.7749779411045482E-3</v>
      </c>
      <c r="R277" s="12">
        <f t="shared" si="74"/>
        <v>-1.9758340165869762E-2</v>
      </c>
      <c r="S277" s="12">
        <f t="shared" si="75"/>
        <v>-1.3490331719341385E-2</v>
      </c>
      <c r="T277" s="12">
        <f t="shared" si="76"/>
        <v>-5.0452471951693738E-3</v>
      </c>
      <c r="U277" s="12">
        <f t="shared" si="77"/>
        <v>-9.3404622858567054E-3</v>
      </c>
      <c r="V277" s="12">
        <f t="shared" si="78"/>
        <v>-2.420505641371834E-3</v>
      </c>
      <c r="W277" s="12">
        <f t="shared" si="79"/>
        <v>2.0057049016090803E-2</v>
      </c>
      <c r="X277" s="12">
        <f t="shared" si="80"/>
        <v>-5.2521143073354145E-3</v>
      </c>
      <c r="Y277" s="12">
        <f t="shared" si="69"/>
        <v>-9.4731925658936723E-4</v>
      </c>
      <c r="Z277" s="12">
        <f t="shared" si="70"/>
        <v>1.8531260428927663E-5</v>
      </c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N277" s="1">
        <v>42922</v>
      </c>
      <c r="AO277" s="19">
        <f t="shared" si="65"/>
        <v>123.27927697222241</v>
      </c>
      <c r="AP277" s="19">
        <f t="shared" si="66"/>
        <v>111.25382840146789</v>
      </c>
      <c r="AQ277" s="19">
        <f t="shared" si="67"/>
        <v>12.02544857075452</v>
      </c>
    </row>
    <row r="278" spans="1:43" s="9" customFormat="1">
      <c r="A278" s="1">
        <v>42194</v>
      </c>
      <c r="B278" s="14">
        <v>1634.9372559999999</v>
      </c>
      <c r="C278" s="14">
        <v>73.690674000000001</v>
      </c>
      <c r="D278" s="14">
        <v>354.74499500000002</v>
      </c>
      <c r="E278" s="14">
        <v>176.23567199999999</v>
      </c>
      <c r="F278" s="14">
        <v>1331.8310550000001</v>
      </c>
      <c r="G278" s="14">
        <v>1160.1096190000001</v>
      </c>
      <c r="H278" s="14">
        <v>23318.009770000001</v>
      </c>
      <c r="I278" s="14">
        <v>1019.281616</v>
      </c>
      <c r="J278" s="14">
        <v>5594.4321289999998</v>
      </c>
      <c r="K278" s="14">
        <v>28.017714999999999</v>
      </c>
      <c r="L278" s="14">
        <v>3796.55</v>
      </c>
      <c r="M278" s="7"/>
      <c r="N278" s="12">
        <f t="shared" si="68"/>
        <v>3.1953967150739095E-2</v>
      </c>
      <c r="O278" s="12">
        <f t="shared" si="71"/>
        <v>-3.5509629655970203E-3</v>
      </c>
      <c r="P278" s="12">
        <f t="shared" si="72"/>
        <v>6.202743698734347E-4</v>
      </c>
      <c r="Q278" s="12">
        <f t="shared" si="73"/>
        <v>3.4241273670989315E-2</v>
      </c>
      <c r="R278" s="12">
        <f t="shared" si="74"/>
        <v>3.6599146955062704E-3</v>
      </c>
      <c r="S278" s="12">
        <f t="shared" si="75"/>
        <v>1.2658783750659481E-2</v>
      </c>
      <c r="T278" s="12">
        <f t="shared" si="76"/>
        <v>1.6185297551223721E-2</v>
      </c>
      <c r="U278" s="12">
        <f t="shared" si="77"/>
        <v>1.5728581268546458E-2</v>
      </c>
      <c r="V278" s="12">
        <f t="shared" si="78"/>
        <v>2.5987632232603555E-2</v>
      </c>
      <c r="W278" s="12">
        <f t="shared" si="79"/>
        <v>2.4792184038952545E-3</v>
      </c>
      <c r="X278" s="12">
        <f t="shared" si="80"/>
        <v>1.0173927249329558E-2</v>
      </c>
      <c r="Y278" s="12">
        <f t="shared" si="69"/>
        <v>1.2653046788333356E-2</v>
      </c>
      <c r="Z278" s="12">
        <f t="shared" si="70"/>
        <v>6.1460336886704057E-6</v>
      </c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N278" s="1">
        <v>42923</v>
      </c>
      <c r="AO278" s="19">
        <f t="shared" si="65"/>
        <v>124.46496507424982</v>
      </c>
      <c r="AP278" s="19">
        <f t="shared" si="66"/>
        <v>111.39425283336094</v>
      </c>
      <c r="AQ278" s="19">
        <f t="shared" si="67"/>
        <v>13.070712240888881</v>
      </c>
    </row>
    <row r="279" spans="1:43" s="9" customFormat="1">
      <c r="A279" s="1">
        <v>42195</v>
      </c>
      <c r="B279" s="14">
        <v>1653.7768550000001</v>
      </c>
      <c r="C279" s="14">
        <v>73.651840000000007</v>
      </c>
      <c r="D279" s="14">
        <v>362.802795</v>
      </c>
      <c r="E279" s="14">
        <v>177.389725</v>
      </c>
      <c r="F279" s="14">
        <v>1371.971436</v>
      </c>
      <c r="G279" s="14">
        <v>1160.1096190000001</v>
      </c>
      <c r="H279" s="14">
        <v>23778.914059999999</v>
      </c>
      <c r="I279" s="14">
        <v>1049.5399170000001</v>
      </c>
      <c r="J279" s="14">
        <v>5664.3627930000002</v>
      </c>
      <c r="K279" s="14">
        <v>28.763462000000001</v>
      </c>
      <c r="L279" s="14">
        <v>3881.73</v>
      </c>
      <c r="M279" s="7"/>
      <c r="N279" s="12">
        <f t="shared" si="68"/>
        <v>1.1457247088587016E-2</v>
      </c>
      <c r="O279" s="12">
        <f t="shared" si="71"/>
        <v>-5.2712553688606916E-4</v>
      </c>
      <c r="P279" s="12">
        <f t="shared" si="72"/>
        <v>2.2460214766940982E-2</v>
      </c>
      <c r="Q279" s="12">
        <f t="shared" si="73"/>
        <v>6.5270034722979976E-3</v>
      </c>
      <c r="R279" s="12">
        <f t="shared" si="74"/>
        <v>2.969398135668878E-2</v>
      </c>
      <c r="S279" s="12">
        <f t="shared" si="75"/>
        <v>0</v>
      </c>
      <c r="T279" s="12">
        <f t="shared" si="76"/>
        <v>1.9573210613302375E-2</v>
      </c>
      <c r="U279" s="12">
        <f t="shared" si="77"/>
        <v>2.9253812734727332E-2</v>
      </c>
      <c r="V279" s="12">
        <f t="shared" si="78"/>
        <v>1.2422566321067953E-2</v>
      </c>
      <c r="W279" s="12">
        <f t="shared" si="79"/>
        <v>2.6268912439930302E-2</v>
      </c>
      <c r="X279" s="12">
        <f t="shared" si="80"/>
        <v>2.2188170941096697E-2</v>
      </c>
      <c r="Y279" s="12">
        <f t="shared" si="69"/>
        <v>1.7174630614822644E-2</v>
      </c>
      <c r="Z279" s="12">
        <f t="shared" si="70"/>
        <v>2.5135586603176142E-5</v>
      </c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N279" s="1">
        <v>42926</v>
      </c>
      <c r="AO279" s="19">
        <f t="shared" si="65"/>
        <v>124.28735414712078</v>
      </c>
      <c r="AP279" s="19">
        <f t="shared" si="66"/>
        <v>112.10970965634284</v>
      </c>
      <c r="AQ279" s="19">
        <f t="shared" si="67"/>
        <v>12.177644490777936</v>
      </c>
    </row>
    <row r="280" spans="1:43" s="9" customFormat="1">
      <c r="A280" s="1">
        <v>42198</v>
      </c>
      <c r="B280" s="14">
        <v>1675.756592</v>
      </c>
      <c r="C280" s="14">
        <v>73.719795000000005</v>
      </c>
      <c r="D280" s="14">
        <v>363.04278599999998</v>
      </c>
      <c r="E280" s="14">
        <v>178.009659</v>
      </c>
      <c r="F280" s="14">
        <v>1411.549927</v>
      </c>
      <c r="G280" s="14">
        <v>1163.979736</v>
      </c>
      <c r="H280" s="14">
        <v>23959.109380000002</v>
      </c>
      <c r="I280" s="14">
        <v>1060.966797</v>
      </c>
      <c r="J280" s="14">
        <v>5658.6127930000002</v>
      </c>
      <c r="K280" s="14">
        <v>28.850182</v>
      </c>
      <c r="L280" s="14">
        <v>3903.08</v>
      </c>
      <c r="M280" s="7"/>
      <c r="N280" s="12">
        <f t="shared" si="68"/>
        <v>1.3203084842919493E-2</v>
      </c>
      <c r="O280" s="12">
        <f t="shared" si="71"/>
        <v>9.2222638116645338E-4</v>
      </c>
      <c r="P280" s="12">
        <f t="shared" si="72"/>
        <v>6.6127290715109607E-4</v>
      </c>
      <c r="Q280" s="12">
        <f t="shared" si="73"/>
        <v>3.4886646216393739E-3</v>
      </c>
      <c r="R280" s="12">
        <f t="shared" si="74"/>
        <v>2.8439629831365897E-2</v>
      </c>
      <c r="S280" s="12">
        <f t="shared" si="75"/>
        <v>3.3304404315588633E-3</v>
      </c>
      <c r="T280" s="12">
        <f t="shared" si="76"/>
        <v>7.5493773239186492E-3</v>
      </c>
      <c r="U280" s="12">
        <f t="shared" si="77"/>
        <v>1.0828671222657828E-2</v>
      </c>
      <c r="V280" s="12">
        <f t="shared" si="78"/>
        <v>-1.0156341768282099E-3</v>
      </c>
      <c r="W280" s="12">
        <f t="shared" si="79"/>
        <v>3.0104002965591898E-3</v>
      </c>
      <c r="X280" s="12">
        <f t="shared" si="80"/>
        <v>5.4850544914175669E-3</v>
      </c>
      <c r="Y280" s="12">
        <f t="shared" si="69"/>
        <v>6.3319529281840106E-3</v>
      </c>
      <c r="Z280" s="12">
        <f t="shared" si="70"/>
        <v>7.1723696219744616E-7</v>
      </c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N280" s="1">
        <v>42927</v>
      </c>
      <c r="AO280" s="19">
        <f t="shared" si="65"/>
        <v>125.85272137313116</v>
      </c>
      <c r="AP280" s="19">
        <f t="shared" si="66"/>
        <v>111.82249137834812</v>
      </c>
      <c r="AQ280" s="19">
        <f t="shared" si="67"/>
        <v>14.030229994783042</v>
      </c>
    </row>
    <row r="281" spans="1:43" s="9" customFormat="1">
      <c r="A281" s="1">
        <v>42199</v>
      </c>
      <c r="B281" s="14">
        <v>1670.9487300000001</v>
      </c>
      <c r="C281" s="14">
        <v>72.146950000000004</v>
      </c>
      <c r="D281" s="14">
        <v>364.82229599999999</v>
      </c>
      <c r="E281" s="14">
        <v>177.17034899999999</v>
      </c>
      <c r="F281" s="14">
        <v>1430.1697999999999</v>
      </c>
      <c r="G281" s="14">
        <v>1164.7498780000001</v>
      </c>
      <c r="H281" s="14">
        <v>24499.056639999999</v>
      </c>
      <c r="I281" s="14">
        <v>1042.95813</v>
      </c>
      <c r="J281" s="14">
        <v>5703.0571289999998</v>
      </c>
      <c r="K281" s="14">
        <v>29.171026000000001</v>
      </c>
      <c r="L281" s="14">
        <v>3915.92</v>
      </c>
      <c r="M281" s="7"/>
      <c r="N281" s="12">
        <f t="shared" si="68"/>
        <v>-2.8731930928595829E-3</v>
      </c>
      <c r="O281" s="12">
        <f t="shared" si="71"/>
        <v>-2.1566340721492876E-2</v>
      </c>
      <c r="P281" s="12">
        <f t="shared" si="72"/>
        <v>4.8896796659881631E-3</v>
      </c>
      <c r="Q281" s="12">
        <f t="shared" si="73"/>
        <v>-4.7261193949262141E-3</v>
      </c>
      <c r="R281" s="12">
        <f t="shared" si="74"/>
        <v>1.3104838805018374E-2</v>
      </c>
      <c r="S281" s="12">
        <f t="shared" si="75"/>
        <v>6.6142674825554423E-4</v>
      </c>
      <c r="T281" s="12">
        <f t="shared" si="76"/>
        <v>2.2286010881713773E-2</v>
      </c>
      <c r="U281" s="12">
        <f t="shared" si="77"/>
        <v>-1.7119533683036044E-2</v>
      </c>
      <c r="V281" s="12">
        <f t="shared" si="78"/>
        <v>7.8235968837515497E-3</v>
      </c>
      <c r="W281" s="12">
        <f t="shared" si="79"/>
        <v>1.1059654957730754E-2</v>
      </c>
      <c r="X281" s="12">
        <f t="shared" si="80"/>
        <v>3.2843104084312176E-3</v>
      </c>
      <c r="Y281" s="12">
        <f t="shared" si="69"/>
        <v>2.416998257343535E-3</v>
      </c>
      <c r="Z281" s="12">
        <f t="shared" si="70"/>
        <v>7.5223036742434319E-7</v>
      </c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N281" s="1">
        <v>42928</v>
      </c>
      <c r="AO281" s="19">
        <f t="shared" si="65"/>
        <v>126.59847170708238</v>
      </c>
      <c r="AP281" s="19">
        <f t="shared" si="66"/>
        <v>113.0758149589058</v>
      </c>
      <c r="AQ281" s="19">
        <f t="shared" si="67"/>
        <v>13.522656748176587</v>
      </c>
    </row>
    <row r="282" spans="1:43" s="9" customFormat="1">
      <c r="A282" s="1">
        <v>42200</v>
      </c>
      <c r="B282" s="14">
        <v>1677.424683</v>
      </c>
      <c r="C282" s="14">
        <v>73.690674000000001</v>
      </c>
      <c r="D282" s="14">
        <v>361.53323399999999</v>
      </c>
      <c r="E282" s="14">
        <v>181.13800000000001</v>
      </c>
      <c r="F282" s="14">
        <v>1407.1525879999999</v>
      </c>
      <c r="G282" s="14">
        <v>1172.294922</v>
      </c>
      <c r="H282" s="14">
        <v>24519.615229999999</v>
      </c>
      <c r="I282" s="14">
        <v>1021.201233</v>
      </c>
      <c r="J282" s="14">
        <v>5697.6962890000004</v>
      </c>
      <c r="K282" s="14">
        <v>29.101655999999998</v>
      </c>
      <c r="L282" s="14">
        <v>3902.69</v>
      </c>
      <c r="M282" s="7"/>
      <c r="N282" s="12">
        <f t="shared" si="68"/>
        <v>3.8681235787467686E-3</v>
      </c>
      <c r="O282" s="12">
        <f t="shared" si="71"/>
        <v>2.1171239877212613E-2</v>
      </c>
      <c r="P282" s="12">
        <f t="shared" si="72"/>
        <v>-9.0564037704317594E-3</v>
      </c>
      <c r="Q282" s="12">
        <f t="shared" si="73"/>
        <v>2.2147478232370465E-2</v>
      </c>
      <c r="R282" s="12">
        <f t="shared" si="74"/>
        <v>-1.6224957046649294E-2</v>
      </c>
      <c r="S282" s="12">
        <f t="shared" si="75"/>
        <v>6.4569324592880142E-3</v>
      </c>
      <c r="T282" s="12">
        <f t="shared" si="76"/>
        <v>8.3880653722869913E-4</v>
      </c>
      <c r="U282" s="12">
        <f t="shared" si="77"/>
        <v>-2.1081417609417123E-2</v>
      </c>
      <c r="V282" s="12">
        <f t="shared" si="78"/>
        <v>-9.4043616216427019E-4</v>
      </c>
      <c r="W282" s="12">
        <f t="shared" si="79"/>
        <v>-2.3808766093545487E-3</v>
      </c>
      <c r="X282" s="12">
        <f t="shared" si="80"/>
        <v>-3.3842364888369367E-3</v>
      </c>
      <c r="Y282" s="12">
        <f t="shared" si="69"/>
        <v>-6.2117488596783409E-4</v>
      </c>
      <c r="Z282" s="12">
        <f t="shared" si="70"/>
        <v>7.6345094212495737E-6</v>
      </c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N282" s="1">
        <v>42929</v>
      </c>
      <c r="AO282" s="19">
        <f t="shared" si="65"/>
        <v>126.95316229951621</v>
      </c>
      <c r="AP282" s="19">
        <f t="shared" si="66"/>
        <v>113.55454254368188</v>
      </c>
      <c r="AQ282" s="19">
        <f t="shared" si="67"/>
        <v>13.398619755834332</v>
      </c>
    </row>
    <row r="283" spans="1:43" s="9" customFormat="1">
      <c r="A283" s="1">
        <v>42202</v>
      </c>
      <c r="B283" s="14">
        <v>1659.664307</v>
      </c>
      <c r="C283" s="14">
        <v>73.661552</v>
      </c>
      <c r="D283" s="14">
        <v>357.76416</v>
      </c>
      <c r="E283" s="14">
        <v>178.98249799999999</v>
      </c>
      <c r="F283" s="14">
        <v>1381.608643</v>
      </c>
      <c r="G283" s="14">
        <v>1163.0146480000001</v>
      </c>
      <c r="H283" s="14">
        <v>24282.583979999999</v>
      </c>
      <c r="I283" s="14">
        <v>1011.6026000000001</v>
      </c>
      <c r="J283" s="14">
        <v>5695.4418949999999</v>
      </c>
      <c r="K283" s="14">
        <v>28.850182</v>
      </c>
      <c r="L283" s="14">
        <v>3900.26</v>
      </c>
      <c r="M283" s="7"/>
      <c r="N283" s="12">
        <f t="shared" si="68"/>
        <v>-1.0644333275597235E-2</v>
      </c>
      <c r="O283" s="12">
        <f t="shared" si="71"/>
        <v>-3.9527058626402623E-4</v>
      </c>
      <c r="P283" s="12">
        <f t="shared" si="72"/>
        <v>-1.0479972617089687E-2</v>
      </c>
      <c r="Q283" s="12">
        <f t="shared" si="73"/>
        <v>-1.1971147178228319E-2</v>
      </c>
      <c r="R283" s="12">
        <f t="shared" si="74"/>
        <v>-1.8319717813570252E-2</v>
      </c>
      <c r="S283" s="12">
        <f t="shared" si="75"/>
        <v>-7.9478309604358015E-3</v>
      </c>
      <c r="T283" s="12">
        <f t="shared" si="76"/>
        <v>-9.7140341106920648E-3</v>
      </c>
      <c r="U283" s="12">
        <f t="shared" si="77"/>
        <v>-9.4438077913036721E-3</v>
      </c>
      <c r="V283" s="12">
        <f t="shared" si="78"/>
        <v>-3.9574592935055097E-4</v>
      </c>
      <c r="W283" s="12">
        <f t="shared" si="79"/>
        <v>-8.6787783483762686E-3</v>
      </c>
      <c r="X283" s="12">
        <f t="shared" si="80"/>
        <v>-6.2284138141490992E-4</v>
      </c>
      <c r="Y283" s="12">
        <f t="shared" si="69"/>
        <v>-8.8563409234470192E-3</v>
      </c>
      <c r="Z283" s="12">
        <f t="shared" si="70"/>
        <v>6.7790514708642935E-5</v>
      </c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N283" s="1">
        <v>42930</v>
      </c>
      <c r="AO283" s="19">
        <f t="shared" si="65"/>
        <v>128.12777375227824</v>
      </c>
      <c r="AP283" s="19">
        <f t="shared" si="66"/>
        <v>113.04131069639698</v>
      </c>
      <c r="AQ283" s="19">
        <f t="shared" si="67"/>
        <v>15.086463055881268</v>
      </c>
    </row>
    <row r="284" spans="1:43" s="9" customFormat="1">
      <c r="A284" s="1">
        <v>42205</v>
      </c>
      <c r="B284" s="14">
        <v>1681.5460210000001</v>
      </c>
      <c r="C284" s="14">
        <v>73.292603</v>
      </c>
      <c r="D284" s="14">
        <v>361.75305200000003</v>
      </c>
      <c r="E284" s="14">
        <v>178.53422499999999</v>
      </c>
      <c r="F284" s="14">
        <v>1391.7138669999999</v>
      </c>
      <c r="G284" s="14">
        <v>1168.327393</v>
      </c>
      <c r="H284" s="14">
        <v>24236.53125</v>
      </c>
      <c r="I284" s="14">
        <v>1025.131836</v>
      </c>
      <c r="J284" s="14">
        <v>5753.7177730000003</v>
      </c>
      <c r="K284" s="14">
        <v>29.197037000000002</v>
      </c>
      <c r="L284" s="14">
        <v>3912.48</v>
      </c>
      <c r="M284" s="7"/>
      <c r="N284" s="12">
        <f t="shared" si="68"/>
        <v>1.3098263619937243E-2</v>
      </c>
      <c r="O284" s="12">
        <f t="shared" si="71"/>
        <v>-5.0212908264265473E-3</v>
      </c>
      <c r="P284" s="12">
        <f t="shared" si="72"/>
        <v>1.1087803875673308E-2</v>
      </c>
      <c r="Q284" s="12">
        <f t="shared" si="73"/>
        <v>-2.5077049887642041E-3</v>
      </c>
      <c r="R284" s="12">
        <f t="shared" si="74"/>
        <v>7.287481845593977E-3</v>
      </c>
      <c r="S284" s="12">
        <f t="shared" si="75"/>
        <v>4.5576788846245723E-3</v>
      </c>
      <c r="T284" s="12">
        <f t="shared" si="76"/>
        <v>-1.8983340323334937E-3</v>
      </c>
      <c r="U284" s="12">
        <f t="shared" si="77"/>
        <v>1.3285418811056287E-2</v>
      </c>
      <c r="V284" s="12">
        <f t="shared" si="78"/>
        <v>1.0180027698832018E-2</v>
      </c>
      <c r="W284" s="12">
        <f t="shared" si="79"/>
        <v>1.1950930096392458E-2</v>
      </c>
      <c r="X284" s="12">
        <f t="shared" si="80"/>
        <v>3.1282264519759909E-3</v>
      </c>
      <c r="Y284" s="12">
        <f t="shared" si="69"/>
        <v>7.7561207160525766E-3</v>
      </c>
      <c r="Z284" s="12">
        <f t="shared" si="70"/>
        <v>2.1417405319472963E-5</v>
      </c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N284" s="1">
        <v>42933</v>
      </c>
      <c r="AO284" s="19">
        <f t="shared" si="65"/>
        <v>127.94587003563333</v>
      </c>
      <c r="AP284" s="19">
        <f t="shared" si="66"/>
        <v>113.68045127262522</v>
      </c>
      <c r="AQ284" s="19">
        <f t="shared" si="67"/>
        <v>14.265418763008114</v>
      </c>
    </row>
    <row r="285" spans="1:43" s="9" customFormat="1">
      <c r="A285" s="1">
        <v>42206</v>
      </c>
      <c r="B285" s="14">
        <v>1680.760986</v>
      </c>
      <c r="C285" s="14">
        <v>73.127555999999998</v>
      </c>
      <c r="D285" s="14">
        <v>362.77279700000003</v>
      </c>
      <c r="E285" s="14">
        <v>178.066879</v>
      </c>
      <c r="F285" s="14">
        <v>1398.544189</v>
      </c>
      <c r="G285" s="14">
        <v>1166.6895750000001</v>
      </c>
      <c r="H285" s="14">
        <v>24390.410159999999</v>
      </c>
      <c r="I285" s="14">
        <v>1042.044067</v>
      </c>
      <c r="J285" s="14">
        <v>5780.1362300000001</v>
      </c>
      <c r="K285" s="14">
        <v>29.249068999999999</v>
      </c>
      <c r="L285" s="14">
        <v>3922.79</v>
      </c>
      <c r="M285" s="7"/>
      <c r="N285" s="12">
        <f t="shared" si="68"/>
        <v>-4.6696212608229024E-4</v>
      </c>
      <c r="O285" s="12">
        <f t="shared" si="71"/>
        <v>-2.2544309612955891E-3</v>
      </c>
      <c r="P285" s="12">
        <f t="shared" si="72"/>
        <v>2.8149324824387799E-3</v>
      </c>
      <c r="Q285" s="12">
        <f t="shared" si="73"/>
        <v>-2.6211150909115615E-3</v>
      </c>
      <c r="R285" s="12">
        <f t="shared" si="74"/>
        <v>4.8958451197562173E-3</v>
      </c>
      <c r="S285" s="12">
        <f t="shared" si="75"/>
        <v>-1.4028320059672739E-3</v>
      </c>
      <c r="T285" s="12">
        <f t="shared" si="76"/>
        <v>6.3289781008248518E-3</v>
      </c>
      <c r="U285" s="12">
        <f t="shared" si="77"/>
        <v>1.6363008416622606E-2</v>
      </c>
      <c r="V285" s="12">
        <f t="shared" si="78"/>
        <v>4.5810365198588748E-3</v>
      </c>
      <c r="W285" s="12">
        <f t="shared" si="79"/>
        <v>1.7805125886775617E-3</v>
      </c>
      <c r="X285" s="12">
        <f t="shared" si="80"/>
        <v>2.6316913011077011E-3</v>
      </c>
      <c r="Y285" s="12">
        <f t="shared" si="69"/>
        <v>2.8227352574419552E-3</v>
      </c>
      <c r="Z285" s="12">
        <f t="shared" si="70"/>
        <v>3.6497793251844386E-8</v>
      </c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N285" s="1">
        <v>42934</v>
      </c>
      <c r="AO285" s="19">
        <f t="shared" si="65"/>
        <v>127.884925533301</v>
      </c>
      <c r="AP285" s="19">
        <f t="shared" si="66"/>
        <v>113.11351871127195</v>
      </c>
      <c r="AQ285" s="19">
        <f t="shared" si="67"/>
        <v>14.77140682202905</v>
      </c>
    </row>
    <row r="286" spans="1:43" s="9" customFormat="1">
      <c r="A286" s="1">
        <v>42207</v>
      </c>
      <c r="B286" s="14">
        <v>1684.5878909999999</v>
      </c>
      <c r="C286" s="14">
        <v>73.011047000000005</v>
      </c>
      <c r="D286" s="14">
        <v>361.27322400000003</v>
      </c>
      <c r="E286" s="14">
        <v>176.44551100000001</v>
      </c>
      <c r="F286" s="14">
        <v>1376.649658</v>
      </c>
      <c r="G286" s="14">
        <v>1155.469482</v>
      </c>
      <c r="H286" s="14">
        <v>24447.154299999998</v>
      </c>
      <c r="I286" s="14">
        <v>1042.2265629999999</v>
      </c>
      <c r="J286" s="14">
        <v>5680.9130859999996</v>
      </c>
      <c r="K286" s="14">
        <v>29.309767000000001</v>
      </c>
      <c r="L286" s="14">
        <v>3891.28</v>
      </c>
      <c r="M286" s="7"/>
      <c r="N286" s="12">
        <f t="shared" si="68"/>
        <v>2.2743001034400733E-3</v>
      </c>
      <c r="O286" s="12">
        <f t="shared" si="71"/>
        <v>-1.5945003208313081E-3</v>
      </c>
      <c r="P286" s="12">
        <f t="shared" si="72"/>
        <v>-4.1422094746275352E-3</v>
      </c>
      <c r="Q286" s="12">
        <f t="shared" si="73"/>
        <v>-9.1470952814093186E-3</v>
      </c>
      <c r="R286" s="12">
        <f t="shared" si="74"/>
        <v>-1.5779067321674441E-2</v>
      </c>
      <c r="S286" s="12">
        <f t="shared" si="75"/>
        <v>-9.6635760427019966E-3</v>
      </c>
      <c r="T286" s="12">
        <f t="shared" si="76"/>
        <v>2.3237917845544296E-3</v>
      </c>
      <c r="U286" s="12">
        <f t="shared" si="77"/>
        <v>1.7511737472045255E-4</v>
      </c>
      <c r="V286" s="12">
        <f t="shared" si="78"/>
        <v>-1.7315277219796896E-2</v>
      </c>
      <c r="W286" s="12">
        <f t="shared" si="79"/>
        <v>2.0730610744342853E-3</v>
      </c>
      <c r="X286" s="12">
        <f t="shared" si="80"/>
        <v>-8.0649829843828236E-3</v>
      </c>
      <c r="Y286" s="12">
        <f t="shared" si="69"/>
        <v>-4.5480873601796735E-3</v>
      </c>
      <c r="Z286" s="12">
        <f t="shared" si="70"/>
        <v>1.2368554831539264E-5</v>
      </c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N286" s="1">
        <v>42935</v>
      </c>
      <c r="AO286" s="19">
        <f t="shared" si="65"/>
        <v>127.82804490149188</v>
      </c>
      <c r="AP286" s="19">
        <f t="shared" si="66"/>
        <v>113.37662219011298</v>
      </c>
      <c r="AQ286" s="19">
        <f t="shared" si="67"/>
        <v>14.451422711378896</v>
      </c>
    </row>
    <row r="287" spans="1:43" s="9" customFormat="1">
      <c r="A287" s="1">
        <v>42208</v>
      </c>
      <c r="B287" s="14">
        <v>1731.490845</v>
      </c>
      <c r="C287" s="14">
        <v>72.661529999999999</v>
      </c>
      <c r="D287" s="14">
        <v>358.41403200000002</v>
      </c>
      <c r="E287" s="14">
        <v>174.42353800000001</v>
      </c>
      <c r="F287" s="14">
        <v>1386.3804929999999</v>
      </c>
      <c r="G287" s="14">
        <v>1196.363159</v>
      </c>
      <c r="H287" s="14">
        <v>24428.238280000001</v>
      </c>
      <c r="I287" s="14">
        <v>1023.02948</v>
      </c>
      <c r="J287" s="14">
        <v>5676.095703</v>
      </c>
      <c r="K287" s="14">
        <v>28.876192</v>
      </c>
      <c r="L287" s="14">
        <v>3871.28</v>
      </c>
      <c r="M287" s="7"/>
      <c r="N287" s="12">
        <f t="shared" si="68"/>
        <v>2.7461838706451438E-2</v>
      </c>
      <c r="O287" s="12">
        <f t="shared" si="71"/>
        <v>-4.7986749174063776E-3</v>
      </c>
      <c r="P287" s="12">
        <f t="shared" si="72"/>
        <v>-7.945693129459008E-3</v>
      </c>
      <c r="Q287" s="12">
        <f t="shared" si="73"/>
        <v>-1.1525641198747076E-2</v>
      </c>
      <c r="R287" s="12">
        <f t="shared" si="74"/>
        <v>7.0436258015492146E-3</v>
      </c>
      <c r="S287" s="12">
        <f t="shared" si="75"/>
        <v>3.4779514780498934E-2</v>
      </c>
      <c r="T287" s="12">
        <f t="shared" si="76"/>
        <v>-7.7405090561688268E-4</v>
      </c>
      <c r="U287" s="12">
        <f t="shared" si="77"/>
        <v>-1.8591046840030826E-2</v>
      </c>
      <c r="V287" s="12">
        <f t="shared" si="78"/>
        <v>-8.4835424158343354E-4</v>
      </c>
      <c r="W287" s="12">
        <f t="shared" si="79"/>
        <v>-1.4903355810729237E-2</v>
      </c>
      <c r="X287" s="12">
        <f t="shared" si="80"/>
        <v>-5.1529506386589746E-3</v>
      </c>
      <c r="Y287" s="12">
        <f t="shared" si="69"/>
        <v>-3.0856980196445217E-4</v>
      </c>
      <c r="Z287" s="12">
        <f t="shared" si="70"/>
        <v>2.3468025690933121E-5</v>
      </c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N287" s="1">
        <v>42936</v>
      </c>
      <c r="AO287" s="19">
        <f t="shared" si="65"/>
        <v>127.1899907398349</v>
      </c>
      <c r="AP287" s="19">
        <f t="shared" si="66"/>
        <v>113.29319915006451</v>
      </c>
      <c r="AQ287" s="19">
        <f t="shared" si="67"/>
        <v>13.896791589770388</v>
      </c>
    </row>
    <row r="288" spans="1:43" s="9" customFormat="1">
      <c r="A288" s="1">
        <v>42209</v>
      </c>
      <c r="B288" s="14">
        <v>1729.6264650000001</v>
      </c>
      <c r="C288" s="14">
        <v>72.156661999999997</v>
      </c>
      <c r="D288" s="14">
        <v>357.36425800000001</v>
      </c>
      <c r="E288" s="14">
        <v>170.73246800000001</v>
      </c>
      <c r="F288" s="14">
        <v>1339.503418</v>
      </c>
      <c r="G288" s="14">
        <v>1188.3404539999999</v>
      </c>
      <c r="H288" s="14">
        <v>24320.412110000001</v>
      </c>
      <c r="I288" s="14">
        <v>998.98730499999999</v>
      </c>
      <c r="J288" s="14">
        <v>5676.017578</v>
      </c>
      <c r="K288" s="14">
        <v>28.737448000000001</v>
      </c>
      <c r="L288" s="14">
        <v>3840.26</v>
      </c>
      <c r="M288" s="7"/>
      <c r="N288" s="12">
        <f t="shared" si="68"/>
        <v>-1.077328511770285E-3</v>
      </c>
      <c r="O288" s="12">
        <f t="shared" si="71"/>
        <v>-6.9724671795017689E-3</v>
      </c>
      <c r="P288" s="12">
        <f t="shared" si="72"/>
        <v>-2.9332399916148092E-3</v>
      </c>
      <c r="Q288" s="12">
        <f t="shared" si="73"/>
        <v>-2.1388651212384265E-2</v>
      </c>
      <c r="R288" s="12">
        <f t="shared" si="74"/>
        <v>-3.4397427368711507E-2</v>
      </c>
      <c r="S288" s="12">
        <f t="shared" si="75"/>
        <v>-6.7284967605036718E-3</v>
      </c>
      <c r="T288" s="12">
        <f t="shared" si="76"/>
        <v>-4.42376742663799E-3</v>
      </c>
      <c r="U288" s="12">
        <f t="shared" si="77"/>
        <v>-2.3781511880617747E-2</v>
      </c>
      <c r="V288" s="12">
        <f t="shared" si="78"/>
        <v>-1.3763957083116959E-5</v>
      </c>
      <c r="W288" s="12">
        <f t="shared" si="79"/>
        <v>-4.8163687699068801E-3</v>
      </c>
      <c r="X288" s="12">
        <f t="shared" si="80"/>
        <v>-8.0451290693227314E-3</v>
      </c>
      <c r="Y288" s="12">
        <f t="shared" si="69"/>
        <v>-9.7351771647132251E-3</v>
      </c>
      <c r="Z288" s="12">
        <f t="shared" si="70"/>
        <v>2.8562625647330352E-6</v>
      </c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N288" s="1">
        <v>42937</v>
      </c>
      <c r="AO288" s="19">
        <f t="shared" si="65"/>
        <v>127.46159715700942</v>
      </c>
      <c r="AP288" s="19">
        <f t="shared" si="66"/>
        <v>112.51161759726925</v>
      </c>
      <c r="AQ288" s="19">
        <f t="shared" si="67"/>
        <v>14.949979559740171</v>
      </c>
    </row>
    <row r="289" spans="1:43" s="9" customFormat="1">
      <c r="A289" s="1">
        <v>42212</v>
      </c>
      <c r="B289" s="14">
        <v>1708.824341</v>
      </c>
      <c r="C289" s="14">
        <v>71.506164999999996</v>
      </c>
      <c r="D289" s="14">
        <v>360.09356700000001</v>
      </c>
      <c r="E289" s="14">
        <v>170.77063000000001</v>
      </c>
      <c r="F289" s="14">
        <v>1303.2932129999999</v>
      </c>
      <c r="G289" s="14">
        <v>1160.207275</v>
      </c>
      <c r="H289" s="14">
        <v>24205.1875</v>
      </c>
      <c r="I289" s="14">
        <v>969.00292999999999</v>
      </c>
      <c r="J289" s="14">
        <v>5691.7138670000004</v>
      </c>
      <c r="K289" s="14">
        <v>28.668077</v>
      </c>
      <c r="L289" s="14">
        <v>3793.47</v>
      </c>
      <c r="M289" s="7"/>
      <c r="N289" s="12">
        <f t="shared" si="68"/>
        <v>-1.2099854830110763E-2</v>
      </c>
      <c r="O289" s="12">
        <f t="shared" si="71"/>
        <v>-9.0559466104338793E-3</v>
      </c>
      <c r="P289" s="12">
        <f t="shared" si="72"/>
        <v>7.6083138847058036E-3</v>
      </c>
      <c r="Q289" s="12">
        <f t="shared" si="73"/>
        <v>2.2349431312541877E-4</v>
      </c>
      <c r="R289" s="12">
        <f t="shared" si="74"/>
        <v>-2.7404659706753331E-2</v>
      </c>
      <c r="S289" s="12">
        <f t="shared" si="75"/>
        <v>-2.3959082825283147E-2</v>
      </c>
      <c r="T289" s="12">
        <f t="shared" si="76"/>
        <v>-4.7490325718389159E-3</v>
      </c>
      <c r="U289" s="12">
        <f t="shared" si="77"/>
        <v>-3.0474435238097317E-2</v>
      </c>
      <c r="V289" s="12">
        <f t="shared" si="78"/>
        <v>2.7615534464664471E-3</v>
      </c>
      <c r="W289" s="12">
        <f t="shared" si="79"/>
        <v>-2.4168765556283915E-3</v>
      </c>
      <c r="X289" s="12">
        <f t="shared" si="80"/>
        <v>-1.2258905140277186E-2</v>
      </c>
      <c r="Y289" s="12">
        <f t="shared" si="69"/>
        <v>-9.1100899196546181E-3</v>
      </c>
      <c r="Z289" s="12">
        <f t="shared" si="70"/>
        <v>9.9150372936243527E-6</v>
      </c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N289" s="1">
        <v>42940</v>
      </c>
      <c r="AO289" s="19">
        <f t="shared" si="65"/>
        <v>127.78335319693444</v>
      </c>
      <c r="AP289" s="19">
        <f t="shared" si="66"/>
        <v>113.44356873908201</v>
      </c>
      <c r="AQ289" s="19">
        <f t="shared" si="67"/>
        <v>14.339784457852431</v>
      </c>
    </row>
    <row r="290" spans="1:43" s="9" customFormat="1">
      <c r="A290" s="1">
        <v>42213</v>
      </c>
      <c r="B290" s="14">
        <v>1732.5701899999999</v>
      </c>
      <c r="C290" s="14">
        <v>71.457618999999994</v>
      </c>
      <c r="D290" s="14">
        <v>358.38403299999999</v>
      </c>
      <c r="E290" s="14">
        <v>169.664276</v>
      </c>
      <c r="F290" s="14">
        <v>1264.650024</v>
      </c>
      <c r="G290" s="14">
        <v>1170.1697999999999</v>
      </c>
      <c r="H290" s="14">
        <v>24155.023440000001</v>
      </c>
      <c r="I290" s="14">
        <v>965.62085000000002</v>
      </c>
      <c r="J290" s="14">
        <v>5676.017578</v>
      </c>
      <c r="K290" s="14">
        <v>28.867521</v>
      </c>
      <c r="L290" s="14">
        <v>3782.75</v>
      </c>
      <c r="M290" s="7"/>
      <c r="N290" s="12">
        <f t="shared" si="68"/>
        <v>1.3800350788426287E-2</v>
      </c>
      <c r="O290" s="12">
        <f t="shared" si="71"/>
        <v>-6.7913705845800527E-4</v>
      </c>
      <c r="P290" s="12">
        <f t="shared" si="72"/>
        <v>-4.7587766860596155E-3</v>
      </c>
      <c r="Q290" s="12">
        <f t="shared" si="73"/>
        <v>-6.4996736550521966E-3</v>
      </c>
      <c r="R290" s="12">
        <f t="shared" si="74"/>
        <v>-3.0098878958672533E-2</v>
      </c>
      <c r="S290" s="12">
        <f t="shared" si="75"/>
        <v>8.5501919839377251E-3</v>
      </c>
      <c r="T290" s="12">
        <f t="shared" si="76"/>
        <v>-2.0746012896547626E-3</v>
      </c>
      <c r="U290" s="12">
        <f t="shared" si="77"/>
        <v>-3.4963732797576243E-3</v>
      </c>
      <c r="V290" s="12">
        <f t="shared" si="78"/>
        <v>-2.7615534464665728E-3</v>
      </c>
      <c r="W290" s="12">
        <f t="shared" si="79"/>
        <v>6.9329182556368881E-3</v>
      </c>
      <c r="X290" s="12">
        <f t="shared" si="80"/>
        <v>-2.8299091510428308E-3</v>
      </c>
      <c r="Y290" s="12">
        <f t="shared" si="69"/>
        <v>-5.435794984346683E-4</v>
      </c>
      <c r="Z290" s="12">
        <f t="shared" si="70"/>
        <v>5.227303280395361E-6</v>
      </c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N290" s="1">
        <v>42941</v>
      </c>
      <c r="AO290" s="19">
        <f t="shared" si="65"/>
        <v>128.00352287191757</v>
      </c>
      <c r="AP290" s="19">
        <f t="shared" si="66"/>
        <v>113.8749936319623</v>
      </c>
      <c r="AQ290" s="19">
        <f t="shared" si="67"/>
        <v>14.12852923995527</v>
      </c>
    </row>
    <row r="291" spans="1:43" s="9" customFormat="1">
      <c r="A291" s="1">
        <v>42214</v>
      </c>
      <c r="B291" s="14">
        <v>1715.4968260000001</v>
      </c>
      <c r="C291" s="14">
        <v>71.816849000000005</v>
      </c>
      <c r="D291" s="14">
        <v>358.62396200000001</v>
      </c>
      <c r="E291" s="14">
        <v>169.72151199999999</v>
      </c>
      <c r="F291" s="14">
        <v>1293.5623780000001</v>
      </c>
      <c r="G291" s="14">
        <v>1192.2104489999999</v>
      </c>
      <c r="H291" s="14">
        <v>23876.046880000002</v>
      </c>
      <c r="I291" s="14">
        <v>962.05548099999999</v>
      </c>
      <c r="J291" s="14">
        <v>5676.017578</v>
      </c>
      <c r="K291" s="14">
        <v>29.379142999999999</v>
      </c>
      <c r="L291" s="14">
        <v>3804.75</v>
      </c>
      <c r="M291" s="7"/>
      <c r="N291" s="12">
        <f t="shared" si="68"/>
        <v>-9.9032318445701345E-3</v>
      </c>
      <c r="O291" s="12">
        <f t="shared" si="71"/>
        <v>5.0145815619710137E-3</v>
      </c>
      <c r="P291" s="12">
        <f t="shared" si="72"/>
        <v>6.6925058194170937E-4</v>
      </c>
      <c r="Q291" s="12">
        <f t="shared" si="73"/>
        <v>3.3729167552887549E-4</v>
      </c>
      <c r="R291" s="12">
        <f t="shared" si="74"/>
        <v>2.2604522646870278E-2</v>
      </c>
      <c r="S291" s="12">
        <f t="shared" si="75"/>
        <v>1.8660237749616365E-2</v>
      </c>
      <c r="T291" s="12">
        <f t="shared" si="76"/>
        <v>-1.1616634622957041E-2</v>
      </c>
      <c r="U291" s="12">
        <f t="shared" si="77"/>
        <v>-3.6991407823660982E-3</v>
      </c>
      <c r="V291" s="12">
        <f t="shared" si="78"/>
        <v>0</v>
      </c>
      <c r="W291" s="12">
        <f t="shared" si="79"/>
        <v>1.7567878511942071E-2</v>
      </c>
      <c r="X291" s="12">
        <f t="shared" si="80"/>
        <v>5.7990277832289834E-3</v>
      </c>
      <c r="Y291" s="12">
        <f t="shared" si="69"/>
        <v>6.4200790173328344E-3</v>
      </c>
      <c r="Z291" s="12">
        <f t="shared" si="70"/>
        <v>3.857046353819163E-7</v>
      </c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N291" s="1">
        <v>42942</v>
      </c>
      <c r="AO291" s="19">
        <f t="shared" si="65"/>
        <v>128.18922092508203</v>
      </c>
      <c r="AP291" s="19">
        <f t="shared" si="66"/>
        <v>113.71899724291281</v>
      </c>
      <c r="AQ291" s="19">
        <f t="shared" si="67"/>
        <v>14.47022368216922</v>
      </c>
    </row>
    <row r="292" spans="1:43" s="9" customFormat="1">
      <c r="A292" s="1">
        <v>42215</v>
      </c>
      <c r="B292" s="14">
        <v>1704.408813</v>
      </c>
      <c r="C292" s="14">
        <v>71.632384999999999</v>
      </c>
      <c r="D292" s="14">
        <v>353.07543900000002</v>
      </c>
      <c r="E292" s="14">
        <v>168.319458</v>
      </c>
      <c r="F292" s="14">
        <v>1308.5329589999999</v>
      </c>
      <c r="G292" s="14">
        <v>1186.215332</v>
      </c>
      <c r="H292" s="14">
        <v>23879.337889999999</v>
      </c>
      <c r="I292" s="14">
        <v>954.92492700000003</v>
      </c>
      <c r="J292" s="14">
        <v>5679.1259769999997</v>
      </c>
      <c r="K292" s="14">
        <v>29.344456000000001</v>
      </c>
      <c r="L292" s="14">
        <v>3788.04</v>
      </c>
      <c r="M292" s="7"/>
      <c r="N292" s="12">
        <f t="shared" si="68"/>
        <v>-6.4844197603856034E-3</v>
      </c>
      <c r="O292" s="12">
        <f t="shared" si="71"/>
        <v>-2.571838085601717E-3</v>
      </c>
      <c r="P292" s="12">
        <f t="shared" si="72"/>
        <v>-1.5592637592804978E-2</v>
      </c>
      <c r="Q292" s="12">
        <f t="shared" si="73"/>
        <v>-8.2952195982644288E-3</v>
      </c>
      <c r="R292" s="12">
        <f t="shared" si="74"/>
        <v>1.1506685375376685E-2</v>
      </c>
      <c r="S292" s="12">
        <f t="shared" si="75"/>
        <v>-5.0412585876668135E-3</v>
      </c>
      <c r="T292" s="12">
        <f t="shared" si="76"/>
        <v>1.378278081542852E-4</v>
      </c>
      <c r="U292" s="12">
        <f t="shared" si="77"/>
        <v>-7.4393946403199639E-3</v>
      </c>
      <c r="V292" s="12">
        <f t="shared" si="78"/>
        <v>5.4748741177713684E-4</v>
      </c>
      <c r="W292" s="12">
        <f t="shared" si="79"/>
        <v>-1.1813650602090862E-3</v>
      </c>
      <c r="X292" s="12">
        <f t="shared" si="80"/>
        <v>-4.4015512026022675E-3</v>
      </c>
      <c r="Y292" s="12">
        <f t="shared" si="69"/>
        <v>-3.6063420649559506E-3</v>
      </c>
      <c r="Z292" s="12">
        <f t="shared" si="70"/>
        <v>6.3235757259619908E-7</v>
      </c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N292" s="1">
        <v>42943</v>
      </c>
      <c r="AO292" s="19">
        <f t="shared" si="65"/>
        <v>128.86425707689119</v>
      </c>
      <c r="AP292" s="19">
        <f t="shared" si="66"/>
        <v>113.66023068568643</v>
      </c>
      <c r="AQ292" s="19">
        <f t="shared" si="67"/>
        <v>15.204026391204764</v>
      </c>
    </row>
    <row r="293" spans="1:43" s="9" customFormat="1">
      <c r="A293" s="1">
        <v>42216</v>
      </c>
      <c r="B293" s="14">
        <v>1762.9884030000001</v>
      </c>
      <c r="C293" s="14">
        <v>71.282859999999999</v>
      </c>
      <c r="D293" s="14">
        <v>360.63345299999997</v>
      </c>
      <c r="E293" s="14">
        <v>171.65760800000001</v>
      </c>
      <c r="F293" s="14">
        <v>1349.2344969999999</v>
      </c>
      <c r="G293" s="14">
        <v>1200.0382079999999</v>
      </c>
      <c r="H293" s="14">
        <v>24415.08008</v>
      </c>
      <c r="I293" s="14">
        <v>979.88159199999996</v>
      </c>
      <c r="J293" s="14">
        <v>5710.982422</v>
      </c>
      <c r="K293" s="14">
        <v>29.448512999999998</v>
      </c>
      <c r="L293" s="14">
        <v>3870.35</v>
      </c>
      <c r="M293" s="7"/>
      <c r="N293" s="12">
        <f t="shared" si="68"/>
        <v>3.3792012037218128E-2</v>
      </c>
      <c r="O293" s="12">
        <f t="shared" si="71"/>
        <v>-4.8913703626212038E-3</v>
      </c>
      <c r="P293" s="12">
        <f t="shared" si="72"/>
        <v>2.118033453275988E-2</v>
      </c>
      <c r="Q293" s="12">
        <f t="shared" si="73"/>
        <v>1.9638132184132181E-2</v>
      </c>
      <c r="R293" s="12">
        <f t="shared" si="74"/>
        <v>3.0630761309031238E-2</v>
      </c>
      <c r="S293" s="12">
        <f t="shared" si="75"/>
        <v>1.1585550640409188E-2</v>
      </c>
      <c r="T293" s="12">
        <f t="shared" si="76"/>
        <v>2.218741586849474E-2</v>
      </c>
      <c r="U293" s="12">
        <f t="shared" si="77"/>
        <v>2.5799012955393982E-2</v>
      </c>
      <c r="V293" s="12">
        <f t="shared" si="78"/>
        <v>5.593718154182273E-3</v>
      </c>
      <c r="W293" s="12">
        <f t="shared" si="79"/>
        <v>3.5397807058607394E-3</v>
      </c>
      <c r="X293" s="12">
        <f t="shared" si="80"/>
        <v>2.1496207298621593E-2</v>
      </c>
      <c r="Y293" s="12">
        <f t="shared" si="69"/>
        <v>1.5372702383140337E-2</v>
      </c>
      <c r="Z293" s="12">
        <f t="shared" si="70"/>
        <v>3.7497312449923096E-5</v>
      </c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N293" s="1">
        <v>42944</v>
      </c>
      <c r="AO293" s="19">
        <f t="shared" si="65"/>
        <v>128.5732519538538</v>
      </c>
      <c r="AP293" s="19">
        <f t="shared" si="66"/>
        <v>114.39530228970372</v>
      </c>
      <c r="AQ293" s="19">
        <f t="shared" si="67"/>
        <v>14.177949664150077</v>
      </c>
    </row>
    <row r="294" spans="1:43" s="9" customFormat="1">
      <c r="A294" s="1">
        <v>42219</v>
      </c>
      <c r="B294" s="14">
        <v>1793.4068600000001</v>
      </c>
      <c r="C294" s="14">
        <v>71.700339999999997</v>
      </c>
      <c r="D294" s="14">
        <v>357.85415599999999</v>
      </c>
      <c r="E294" s="14">
        <v>170.87554900000001</v>
      </c>
      <c r="F294" s="14">
        <v>1323.1292719999999</v>
      </c>
      <c r="G294" s="14">
        <v>1194.9107670000001</v>
      </c>
      <c r="H294" s="14">
        <v>24323.703130000002</v>
      </c>
      <c r="I294" s="14">
        <v>962.603882</v>
      </c>
      <c r="J294" s="14">
        <v>5711.6821289999998</v>
      </c>
      <c r="K294" s="14">
        <v>29.353128000000002</v>
      </c>
      <c r="L294" s="14">
        <v>3836.37</v>
      </c>
      <c r="M294" s="7"/>
      <c r="N294" s="12">
        <f t="shared" si="68"/>
        <v>1.7106759263067269E-2</v>
      </c>
      <c r="O294" s="12">
        <f t="shared" si="71"/>
        <v>5.8395837603860534E-3</v>
      </c>
      <c r="P294" s="12">
        <f t="shared" si="72"/>
        <v>-7.7365589271729219E-3</v>
      </c>
      <c r="Q294" s="12">
        <f t="shared" si="73"/>
        <v>-4.5663337573975983E-3</v>
      </c>
      <c r="R294" s="12">
        <f t="shared" si="74"/>
        <v>-1.9537800741851331E-2</v>
      </c>
      <c r="S294" s="12">
        <f t="shared" si="75"/>
        <v>-4.2818856582157519E-3</v>
      </c>
      <c r="T294" s="12">
        <f t="shared" si="76"/>
        <v>-3.7496650939969848E-3</v>
      </c>
      <c r="U294" s="12">
        <f t="shared" si="77"/>
        <v>-1.7789750186319675E-2</v>
      </c>
      <c r="V294" s="12">
        <f t="shared" si="78"/>
        <v>1.225120457228782E-4</v>
      </c>
      <c r="W294" s="12">
        <f t="shared" si="79"/>
        <v>-3.2443000583746661E-3</v>
      </c>
      <c r="X294" s="12">
        <f t="shared" si="80"/>
        <v>-8.8183352187990813E-3</v>
      </c>
      <c r="Y294" s="12">
        <f t="shared" si="69"/>
        <v>-3.9078608228019871E-3</v>
      </c>
      <c r="Z294" s="12">
        <f t="shared" si="70"/>
        <v>2.4112758793743027E-5</v>
      </c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N294" s="1">
        <v>42947</v>
      </c>
      <c r="AO294" s="19">
        <f t="shared" si="65"/>
        <v>128.89677701016731</v>
      </c>
      <c r="AP294" s="19">
        <f t="shared" si="66"/>
        <v>114.38720865586149</v>
      </c>
      <c r="AQ294" s="19">
        <f t="shared" si="67"/>
        <v>14.509568354305827</v>
      </c>
    </row>
    <row r="295" spans="1:43" s="9" customFormat="1">
      <c r="A295" s="1">
        <v>42220</v>
      </c>
      <c r="B295" s="14">
        <v>1806.0648189999999</v>
      </c>
      <c r="C295" s="14">
        <v>71.55471</v>
      </c>
      <c r="D295" s="14">
        <v>358.204071</v>
      </c>
      <c r="E295" s="14">
        <v>172.43017599999999</v>
      </c>
      <c r="F295" s="14">
        <v>1340.345581</v>
      </c>
      <c r="G295" s="14">
        <v>1182.735107</v>
      </c>
      <c r="H295" s="14">
        <v>24457.84375</v>
      </c>
      <c r="I295" s="14">
        <v>969.00292999999999</v>
      </c>
      <c r="J295" s="14">
        <v>5735.3027339999999</v>
      </c>
      <c r="K295" s="14">
        <v>29.283757999999999</v>
      </c>
      <c r="L295" s="14">
        <v>3850.07</v>
      </c>
      <c r="M295" s="7"/>
      <c r="N295" s="12">
        <f t="shared" si="68"/>
        <v>7.0332606047820555E-3</v>
      </c>
      <c r="O295" s="12">
        <f t="shared" si="71"/>
        <v>-2.0331576466764006E-3</v>
      </c>
      <c r="P295" s="12">
        <f t="shared" si="72"/>
        <v>9.7733679932387909E-4</v>
      </c>
      <c r="Q295" s="12">
        <f t="shared" si="73"/>
        <v>9.0568698017121935E-3</v>
      </c>
      <c r="R295" s="12">
        <f t="shared" si="74"/>
        <v>1.2927885360283791E-2</v>
      </c>
      <c r="S295" s="12">
        <f t="shared" si="75"/>
        <v>-1.024186702006266E-2</v>
      </c>
      <c r="T295" s="12">
        <f t="shared" si="76"/>
        <v>5.49965987893464E-3</v>
      </c>
      <c r="U295" s="12">
        <f t="shared" si="77"/>
        <v>6.6256459333694298E-3</v>
      </c>
      <c r="V295" s="12">
        <f t="shared" si="78"/>
        <v>4.1269624810103692E-3</v>
      </c>
      <c r="W295" s="12">
        <f t="shared" si="79"/>
        <v>-2.3660885526312686E-3</v>
      </c>
      <c r="X295" s="12">
        <f t="shared" si="80"/>
        <v>3.5647229425951224E-3</v>
      </c>
      <c r="Y295" s="12">
        <f t="shared" si="69"/>
        <v>2.0913466238229915E-3</v>
      </c>
      <c r="Z295" s="12">
        <f t="shared" si="70"/>
        <v>2.1708377767185159E-6</v>
      </c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N295" s="1">
        <v>42948</v>
      </c>
      <c r="AO295" s="19">
        <f t="shared" si="65"/>
        <v>129.39769302075362</v>
      </c>
      <c r="AP295" s="19">
        <f t="shared" si="66"/>
        <v>114.47746511063606</v>
      </c>
      <c r="AQ295" s="19">
        <f t="shared" si="67"/>
        <v>14.920227910117561</v>
      </c>
    </row>
    <row r="296" spans="1:43" s="9" customFormat="1">
      <c r="A296" s="1">
        <v>42221</v>
      </c>
      <c r="B296" s="14">
        <v>1849.8280030000001</v>
      </c>
      <c r="C296" s="14">
        <v>71.535293999999993</v>
      </c>
      <c r="D296" s="14">
        <v>359.91360500000002</v>
      </c>
      <c r="E296" s="14">
        <v>175.47262599999999</v>
      </c>
      <c r="F296" s="14">
        <v>1346.614746</v>
      </c>
      <c r="G296" s="14">
        <v>1197.328125</v>
      </c>
      <c r="H296" s="14">
        <v>24544.287110000001</v>
      </c>
      <c r="I296" s="14">
        <v>987.10327099999995</v>
      </c>
      <c r="J296" s="14">
        <v>5679.9023440000001</v>
      </c>
      <c r="K296" s="14">
        <v>29.526555999999999</v>
      </c>
      <c r="L296" s="14">
        <v>3875.96</v>
      </c>
      <c r="M296" s="7"/>
      <c r="N296" s="12">
        <f t="shared" si="68"/>
        <v>2.3942318146889782E-2</v>
      </c>
      <c r="O296" s="12">
        <f t="shared" si="71"/>
        <v>-2.7138164199320389E-4</v>
      </c>
      <c r="P296" s="12">
        <f t="shared" si="72"/>
        <v>4.7611618166123028E-3</v>
      </c>
      <c r="Q296" s="12">
        <f t="shared" si="73"/>
        <v>1.7490675816660424E-2</v>
      </c>
      <c r="R296" s="12">
        <f t="shared" si="74"/>
        <v>4.666370629242079E-3</v>
      </c>
      <c r="S296" s="12">
        <f t="shared" si="75"/>
        <v>1.2262868209267648E-2</v>
      </c>
      <c r="T296" s="12">
        <f t="shared" si="76"/>
        <v>3.5281506396703209E-3</v>
      </c>
      <c r="U296" s="12">
        <f t="shared" si="77"/>
        <v>1.8507029543687568E-2</v>
      </c>
      <c r="V296" s="12">
        <f t="shared" si="78"/>
        <v>-9.7064966574054914E-3</v>
      </c>
      <c r="W296" s="12">
        <f t="shared" si="79"/>
        <v>8.2570339436583724E-3</v>
      </c>
      <c r="X296" s="12">
        <f t="shared" si="80"/>
        <v>6.7020441052409053E-3</v>
      </c>
      <c r="Y296" s="12">
        <f t="shared" si="69"/>
        <v>8.6864300772991551E-3</v>
      </c>
      <c r="Z296" s="12">
        <f t="shared" si="70"/>
        <v>3.9377876861015654E-6</v>
      </c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N296" s="1">
        <v>42949</v>
      </c>
      <c r="AO296" s="19">
        <f t="shared" si="65"/>
        <v>128.83059188852064</v>
      </c>
      <c r="AP296" s="19">
        <f t="shared" si="66"/>
        <v>114.4576915503214</v>
      </c>
      <c r="AQ296" s="19">
        <f t="shared" si="67"/>
        <v>14.372900338199244</v>
      </c>
    </row>
    <row r="297" spans="1:43" s="9" customFormat="1">
      <c r="A297" s="1">
        <v>42222</v>
      </c>
      <c r="B297" s="14">
        <v>1847.178711</v>
      </c>
      <c r="C297" s="14">
        <v>71.845978000000002</v>
      </c>
      <c r="D297" s="14">
        <v>356.92437699999999</v>
      </c>
      <c r="E297" s="14">
        <v>178.82991000000001</v>
      </c>
      <c r="F297" s="14">
        <v>1311.714111</v>
      </c>
      <c r="G297" s="14">
        <v>1185.2502440000001</v>
      </c>
      <c r="H297" s="14">
        <v>24487.542969999999</v>
      </c>
      <c r="I297" s="14">
        <v>987.28601100000003</v>
      </c>
      <c r="J297" s="14">
        <v>5679.9023440000001</v>
      </c>
      <c r="K297" s="14">
        <v>29.595932000000001</v>
      </c>
      <c r="L297" s="14">
        <v>3866.7</v>
      </c>
      <c r="M297" s="7"/>
      <c r="N297" s="12">
        <f t="shared" si="68"/>
        <v>-1.4332094358702509E-3</v>
      </c>
      <c r="O297" s="12">
        <f t="shared" si="71"/>
        <v>4.3336829407013382E-3</v>
      </c>
      <c r="P297" s="12">
        <f t="shared" si="72"/>
        <v>-8.3400863287427917E-3</v>
      </c>
      <c r="Q297" s="12">
        <f t="shared" si="73"/>
        <v>1.8952077096321567E-2</v>
      </c>
      <c r="R297" s="12">
        <f t="shared" si="74"/>
        <v>-2.625908403486692E-2</v>
      </c>
      <c r="S297" s="12">
        <f t="shared" si="75"/>
        <v>-1.0138583154250324E-2</v>
      </c>
      <c r="T297" s="12">
        <f t="shared" si="76"/>
        <v>-2.3145848417397744E-3</v>
      </c>
      <c r="U297" s="12">
        <f t="shared" si="77"/>
        <v>1.8511040572186466E-4</v>
      </c>
      <c r="V297" s="12">
        <f t="shared" si="78"/>
        <v>0</v>
      </c>
      <c r="W297" s="12">
        <f t="shared" si="79"/>
        <v>2.3468576573462793E-3</v>
      </c>
      <c r="X297" s="12">
        <f t="shared" si="80"/>
        <v>-2.3919439611219239E-3</v>
      </c>
      <c r="Y297" s="12">
        <f t="shared" si="69"/>
        <v>-2.0691583635626294E-3</v>
      </c>
      <c r="Z297" s="12">
        <f t="shared" si="70"/>
        <v>1.0419054199171082E-7</v>
      </c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N297" s="1">
        <v>42950</v>
      </c>
      <c r="AO297" s="19">
        <f t="shared" si="65"/>
        <v>129.62904201990821</v>
      </c>
      <c r="AP297" s="19">
        <f t="shared" si="66"/>
        <v>113.73476090085339</v>
      </c>
      <c r="AQ297" s="19">
        <f t="shared" si="67"/>
        <v>15.894281119054824</v>
      </c>
    </row>
    <row r="298" spans="1:43" s="9" customFormat="1">
      <c r="A298" s="1">
        <v>42223</v>
      </c>
      <c r="B298" s="14">
        <v>1836.4832759999999</v>
      </c>
      <c r="C298" s="14">
        <v>71.273155000000003</v>
      </c>
      <c r="D298" s="14">
        <v>359.82360799999998</v>
      </c>
      <c r="E298" s="14">
        <v>178.524689</v>
      </c>
      <c r="F298" s="14">
        <v>1296.182251</v>
      </c>
      <c r="G298" s="14">
        <v>1176.73999</v>
      </c>
      <c r="H298" s="14">
        <v>24199.429690000001</v>
      </c>
      <c r="I298" s="14">
        <v>992.03949</v>
      </c>
      <c r="J298" s="14">
        <v>5686.1186520000001</v>
      </c>
      <c r="K298" s="14">
        <v>29.500546</v>
      </c>
      <c r="L298" s="14">
        <v>3862.89</v>
      </c>
      <c r="M298" s="7"/>
      <c r="N298" s="12">
        <f t="shared" si="68"/>
        <v>-5.8069741972781785E-3</v>
      </c>
      <c r="O298" s="12">
        <f t="shared" si="71"/>
        <v>-8.0048844172975423E-3</v>
      </c>
      <c r="P298" s="12">
        <f t="shared" si="72"/>
        <v>8.0900033850140711E-3</v>
      </c>
      <c r="Q298" s="12">
        <f t="shared" si="73"/>
        <v>-1.7082252478325495E-3</v>
      </c>
      <c r="R298" s="12">
        <f t="shared" si="74"/>
        <v>-1.1911549761514938E-2</v>
      </c>
      <c r="S298" s="12">
        <f t="shared" si="75"/>
        <v>-7.2060338805880709E-3</v>
      </c>
      <c r="T298" s="12">
        <f t="shared" si="76"/>
        <v>-1.1835471685942676E-2</v>
      </c>
      <c r="U298" s="12">
        <f t="shared" si="77"/>
        <v>4.8031393888644993E-3</v>
      </c>
      <c r="V298" s="12">
        <f t="shared" si="78"/>
        <v>1.0938407771723376E-3</v>
      </c>
      <c r="W298" s="12">
        <f t="shared" si="79"/>
        <v>-3.228147803809455E-3</v>
      </c>
      <c r="X298" s="12">
        <f t="shared" si="80"/>
        <v>-9.8582209627178885E-4</v>
      </c>
      <c r="Y298" s="12">
        <f t="shared" si="69"/>
        <v>-2.8605402540740565E-3</v>
      </c>
      <c r="Z298" s="12">
        <f t="shared" si="70"/>
        <v>3.514568171193528E-6</v>
      </c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N298" s="1">
        <v>42951</v>
      </c>
      <c r="AO298" s="19">
        <f t="shared" si="65"/>
        <v>130.49786381383132</v>
      </c>
      <c r="AP298" s="19">
        <f t="shared" si="66"/>
        <v>113.91244344615993</v>
      </c>
      <c r="AQ298" s="19">
        <f t="shared" si="67"/>
        <v>16.585420367671389</v>
      </c>
    </row>
    <row r="299" spans="1:43" s="9" customFormat="1">
      <c r="A299" s="1">
        <v>42226</v>
      </c>
      <c r="B299" s="14">
        <v>1820.2928469999999</v>
      </c>
      <c r="C299" s="14">
        <v>71.078971999999993</v>
      </c>
      <c r="D299" s="14">
        <v>357.39425699999998</v>
      </c>
      <c r="E299" s="14">
        <v>177.647232</v>
      </c>
      <c r="F299" s="14">
        <v>1279.152832</v>
      </c>
      <c r="G299" s="14">
        <v>1191.245361</v>
      </c>
      <c r="H299" s="14">
        <v>24475.115229999999</v>
      </c>
      <c r="I299" s="14">
        <v>979.33288600000003</v>
      </c>
      <c r="J299" s="14">
        <v>5676.017578</v>
      </c>
      <c r="K299" s="14">
        <v>29.925446999999998</v>
      </c>
      <c r="L299" s="14">
        <v>3869.17</v>
      </c>
      <c r="M299" s="7"/>
      <c r="N299" s="12">
        <f t="shared" si="68"/>
        <v>-8.8550866936830848E-3</v>
      </c>
      <c r="O299" s="12">
        <f t="shared" si="71"/>
        <v>-2.7282082050512114E-3</v>
      </c>
      <c r="P299" s="12">
        <f t="shared" si="72"/>
        <v>-6.7743998282605404E-3</v>
      </c>
      <c r="Q299" s="12">
        <f t="shared" si="73"/>
        <v>-4.9271642340613861E-3</v>
      </c>
      <c r="R299" s="12">
        <f t="shared" si="74"/>
        <v>-1.3225205002684499E-2</v>
      </c>
      <c r="S299" s="12">
        <f t="shared" si="75"/>
        <v>1.2251386966717619E-2</v>
      </c>
      <c r="T299" s="12">
        <f t="shared" si="76"/>
        <v>1.1327830118929738E-2</v>
      </c>
      <c r="U299" s="12">
        <f t="shared" si="77"/>
        <v>-1.2891303667985247E-2</v>
      </c>
      <c r="V299" s="12">
        <f t="shared" si="78"/>
        <v>-1.7780242124597508E-3</v>
      </c>
      <c r="W299" s="12">
        <f t="shared" si="79"/>
        <v>1.4300417026763481E-2</v>
      </c>
      <c r="X299" s="12">
        <f t="shared" si="80"/>
        <v>1.6244057549778333E-3</v>
      </c>
      <c r="Y299" s="12">
        <f t="shared" si="69"/>
        <v>4.9609875759839325E-4</v>
      </c>
      <c r="Z299" s="12">
        <f t="shared" si="70"/>
        <v>1.2730766803354077E-6</v>
      </c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N299" s="1">
        <v>42954</v>
      </c>
      <c r="AO299" s="19">
        <f t="shared" si="65"/>
        <v>130.07782859283324</v>
      </c>
      <c r="AP299" s="19">
        <f t="shared" si="66"/>
        <v>114.9281202253753</v>
      </c>
      <c r="AQ299" s="19">
        <f t="shared" si="67"/>
        <v>15.149708367457947</v>
      </c>
    </row>
    <row r="300" spans="1:43" s="9" customFormat="1">
      <c r="A300" s="1">
        <v>42227</v>
      </c>
      <c r="B300" s="14">
        <v>1788.3045649999999</v>
      </c>
      <c r="C300" s="14">
        <v>70.690612999999999</v>
      </c>
      <c r="D300" s="14">
        <v>352.495544</v>
      </c>
      <c r="E300" s="14">
        <v>174.633377</v>
      </c>
      <c r="F300" s="14">
        <v>1254.0770259999999</v>
      </c>
      <c r="G300" s="14">
        <v>1206.228394</v>
      </c>
      <c r="H300" s="14">
        <v>24169.824219999999</v>
      </c>
      <c r="I300" s="14">
        <v>978.41906700000004</v>
      </c>
      <c r="J300" s="14">
        <v>5710.982422</v>
      </c>
      <c r="K300" s="14">
        <v>29.613275999999999</v>
      </c>
      <c r="L300" s="14">
        <v>3836.18</v>
      </c>
      <c r="M300" s="7"/>
      <c r="N300" s="12">
        <f t="shared" si="68"/>
        <v>-1.7729392477666344E-2</v>
      </c>
      <c r="O300" s="12">
        <f t="shared" si="71"/>
        <v>-5.4787487942085005E-3</v>
      </c>
      <c r="P300" s="12">
        <f t="shared" si="72"/>
        <v>-1.3801552728108736E-2</v>
      </c>
      <c r="Q300" s="12">
        <f t="shared" si="73"/>
        <v>-1.7110953352909075E-2</v>
      </c>
      <c r="R300" s="12">
        <f t="shared" si="74"/>
        <v>-1.9798144245364781E-2</v>
      </c>
      <c r="S300" s="12">
        <f t="shared" si="75"/>
        <v>1.2499180050856575E-2</v>
      </c>
      <c r="T300" s="12">
        <f t="shared" si="76"/>
        <v>-1.2551974438052088E-2</v>
      </c>
      <c r="U300" s="12">
        <f t="shared" si="77"/>
        <v>-9.3353916972518003E-4</v>
      </c>
      <c r="V300" s="12">
        <f t="shared" si="78"/>
        <v>6.1412055659594844E-3</v>
      </c>
      <c r="W300" s="12">
        <f t="shared" si="79"/>
        <v>-1.0486414384427073E-2</v>
      </c>
      <c r="X300" s="12">
        <f t="shared" si="80"/>
        <v>-8.5629339560708301E-3</v>
      </c>
      <c r="Y300" s="12">
        <f t="shared" si="69"/>
        <v>-7.6123303261162603E-3</v>
      </c>
      <c r="Z300" s="12">
        <f t="shared" si="70"/>
        <v>9.0364726128280465E-7</v>
      </c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N300" s="1">
        <v>42955</v>
      </c>
      <c r="AO300" s="19">
        <f t="shared" si="65"/>
        <v>129.11063264301725</v>
      </c>
      <c r="AP300" s="19">
        <f t="shared" si="66"/>
        <v>115.13640761450824</v>
      </c>
      <c r="AQ300" s="19">
        <f t="shared" si="67"/>
        <v>13.974225028509011</v>
      </c>
    </row>
    <row r="301" spans="1:43" s="9" customFormat="1">
      <c r="A301" s="1">
        <v>42228</v>
      </c>
      <c r="B301" s="14">
        <v>1784.2814940000001</v>
      </c>
      <c r="C301" s="14">
        <v>69.603217999999998</v>
      </c>
      <c r="D301" s="14">
        <v>353.45532200000002</v>
      </c>
      <c r="E301" s="14">
        <v>174.40446499999999</v>
      </c>
      <c r="F301" s="14">
        <v>1249.585693</v>
      </c>
      <c r="G301" s="14">
        <v>1203.615601</v>
      </c>
      <c r="H301" s="14">
        <v>24259.556639999999</v>
      </c>
      <c r="I301" s="14">
        <v>978.32745399999999</v>
      </c>
      <c r="J301" s="14">
        <v>5710.982422</v>
      </c>
      <c r="K301" s="14">
        <v>29.431170999999999</v>
      </c>
      <c r="L301" s="14">
        <v>3828.28</v>
      </c>
      <c r="M301" s="7"/>
      <c r="N301" s="12">
        <f t="shared" si="68"/>
        <v>-2.252190785106265E-3</v>
      </c>
      <c r="O301" s="12">
        <f t="shared" si="71"/>
        <v>-1.55019899065563E-2</v>
      </c>
      <c r="P301" s="12">
        <f t="shared" si="72"/>
        <v>2.7191087583350424E-3</v>
      </c>
      <c r="Q301" s="12">
        <f t="shared" si="73"/>
        <v>-1.3116745823800017E-3</v>
      </c>
      <c r="R301" s="12">
        <f t="shared" si="74"/>
        <v>-3.5878137927848378E-3</v>
      </c>
      <c r="S301" s="12">
        <f t="shared" si="75"/>
        <v>-2.1684341635588747E-3</v>
      </c>
      <c r="T301" s="12">
        <f t="shared" si="76"/>
        <v>3.7057059616389674E-3</v>
      </c>
      <c r="U301" s="12">
        <f t="shared" si="77"/>
        <v>-9.3638086572591706E-5</v>
      </c>
      <c r="V301" s="12">
        <f t="shared" si="78"/>
        <v>0</v>
      </c>
      <c r="W301" s="12">
        <f t="shared" si="79"/>
        <v>-6.1684235069851901E-3</v>
      </c>
      <c r="X301" s="12">
        <f t="shared" si="80"/>
        <v>-2.061463638057719E-3</v>
      </c>
      <c r="Y301" s="12">
        <f t="shared" si="69"/>
        <v>-2.731426860094891E-3</v>
      </c>
      <c r="Z301" s="12">
        <f t="shared" si="70"/>
        <v>4.4885071888242909E-7</v>
      </c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N301" s="1">
        <v>42956</v>
      </c>
      <c r="AO301" s="19">
        <f t="shared" si="65"/>
        <v>128.36830091151654</v>
      </c>
      <c r="AP301" s="19">
        <f t="shared" si="66"/>
        <v>114.36443777990134</v>
      </c>
      <c r="AQ301" s="19">
        <f t="shared" si="67"/>
        <v>14.003863131615205</v>
      </c>
    </row>
    <row r="302" spans="1:43" s="9" customFormat="1">
      <c r="A302" s="1">
        <v>42229</v>
      </c>
      <c r="B302" s="14">
        <v>1770.740356</v>
      </c>
      <c r="C302" s="14">
        <v>70.680908000000002</v>
      </c>
      <c r="D302" s="14">
        <v>351.015961</v>
      </c>
      <c r="E302" s="14">
        <v>172.926117</v>
      </c>
      <c r="F302" s="14">
        <v>1263.5271</v>
      </c>
      <c r="G302" s="14">
        <v>1198.6832280000001</v>
      </c>
      <c r="H302" s="14">
        <v>24045.550780000001</v>
      </c>
      <c r="I302" s="14">
        <v>977.96173099999999</v>
      </c>
      <c r="J302" s="14">
        <v>5710.9052730000003</v>
      </c>
      <c r="K302" s="14">
        <v>29.405156999999999</v>
      </c>
      <c r="L302" s="14">
        <v>3813.34</v>
      </c>
      <c r="M302" s="7"/>
      <c r="N302" s="12">
        <f t="shared" si="68"/>
        <v>-7.6180704702350516E-3</v>
      </c>
      <c r="O302" s="12">
        <f t="shared" si="71"/>
        <v>1.5364692097965238E-2</v>
      </c>
      <c r="P302" s="12">
        <f t="shared" si="72"/>
        <v>-6.9253944295304889E-3</v>
      </c>
      <c r="Q302" s="12">
        <f t="shared" si="73"/>
        <v>-8.5126792978483818E-3</v>
      </c>
      <c r="R302" s="12">
        <f t="shared" si="74"/>
        <v>1.1095045199858928E-2</v>
      </c>
      <c r="S302" s="12">
        <f t="shared" si="75"/>
        <v>-4.1063833286844285E-3</v>
      </c>
      <c r="T302" s="12">
        <f t="shared" si="76"/>
        <v>-8.8606473137453311E-3</v>
      </c>
      <c r="U302" s="12">
        <f t="shared" si="77"/>
        <v>-3.7389462362195773E-4</v>
      </c>
      <c r="V302" s="12">
        <f t="shared" si="78"/>
        <v>-1.3508975409535062E-5</v>
      </c>
      <c r="W302" s="12">
        <f t="shared" si="79"/>
        <v>-8.8428365873385189E-4</v>
      </c>
      <c r="X302" s="12">
        <f t="shared" si="80"/>
        <v>-3.910170627521593E-3</v>
      </c>
      <c r="Y302" s="12">
        <f t="shared" si="69"/>
        <v>-1.3874504289112977E-3</v>
      </c>
      <c r="Z302" s="12">
        <f t="shared" si="70"/>
        <v>6.3641172004763674E-6</v>
      </c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N302" s="1">
        <v>42957</v>
      </c>
      <c r="AO302" s="19">
        <f t="shared" si="65"/>
        <v>127.76299716584994</v>
      </c>
      <c r="AP302" s="19">
        <f t="shared" si="66"/>
        <v>113.5015964860868</v>
      </c>
      <c r="AQ302" s="19">
        <f t="shared" si="67"/>
        <v>14.261400679763142</v>
      </c>
    </row>
    <row r="303" spans="1:43" s="9" customFormat="1">
      <c r="A303" s="1">
        <v>42230</v>
      </c>
      <c r="B303" s="14">
        <v>1768.974121</v>
      </c>
      <c r="C303" s="14">
        <v>71.525581000000003</v>
      </c>
      <c r="D303" s="14">
        <v>349.76629600000001</v>
      </c>
      <c r="E303" s="14">
        <v>171.29521199999999</v>
      </c>
      <c r="F303" s="14">
        <v>1273.538818</v>
      </c>
      <c r="G303" s="14">
        <v>1176.252563</v>
      </c>
      <c r="H303" s="14">
        <v>24522.904299999998</v>
      </c>
      <c r="I303" s="14">
        <v>1019.738342</v>
      </c>
      <c r="J303" s="14">
        <v>5648.8227539999998</v>
      </c>
      <c r="K303" s="14">
        <v>29.205712999999999</v>
      </c>
      <c r="L303" s="14">
        <v>3799.3</v>
      </c>
      <c r="M303" s="7"/>
      <c r="N303" s="12">
        <f t="shared" si="68"/>
        <v>-9.9795345532011515E-4</v>
      </c>
      <c r="O303" s="12">
        <f t="shared" si="71"/>
        <v>1.1879667935397456E-2</v>
      </c>
      <c r="P303" s="12">
        <f t="shared" si="72"/>
        <v>-3.5664896254039326E-3</v>
      </c>
      <c r="Q303" s="12">
        <f t="shared" si="73"/>
        <v>-9.4759799373074719E-3</v>
      </c>
      <c r="R303" s="12">
        <f t="shared" si="74"/>
        <v>7.8924003496006739E-3</v>
      </c>
      <c r="S303" s="12">
        <f t="shared" si="75"/>
        <v>-1.8890053434920975E-2</v>
      </c>
      <c r="T303" s="12">
        <f t="shared" si="76"/>
        <v>1.9657569535420565E-2</v>
      </c>
      <c r="U303" s="12">
        <f t="shared" si="77"/>
        <v>4.1830806506167842E-2</v>
      </c>
      <c r="V303" s="12">
        <f t="shared" si="78"/>
        <v>-1.0930391458723106E-2</v>
      </c>
      <c r="W303" s="12">
        <f t="shared" si="79"/>
        <v>-6.8057263036197455E-3</v>
      </c>
      <c r="X303" s="12">
        <f t="shared" si="80"/>
        <v>-3.6886062965807869E-3</v>
      </c>
      <c r="Y303" s="12">
        <f t="shared" si="69"/>
        <v>3.6045119827530733E-4</v>
      </c>
      <c r="Z303" s="12">
        <f t="shared" si="70"/>
        <v>1.6394866596650311E-5</v>
      </c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N303" s="1">
        <v>42958</v>
      </c>
      <c r="AO303" s="19">
        <f t="shared" si="65"/>
        <v>128.53258521212885</v>
      </c>
      <c r="AP303" s="19">
        <f t="shared" si="66"/>
        <v>113.31472517124742</v>
      </c>
      <c r="AQ303" s="19">
        <f t="shared" si="67"/>
        <v>15.217860040881433</v>
      </c>
    </row>
    <row r="304" spans="1:43" s="9" customFormat="1">
      <c r="A304" s="1">
        <v>42233</v>
      </c>
      <c r="B304" s="14">
        <v>1757.1011960000001</v>
      </c>
      <c r="C304" s="14">
        <v>72.214911999999998</v>
      </c>
      <c r="D304" s="14">
        <v>346.177277</v>
      </c>
      <c r="E304" s="14">
        <v>169.883636</v>
      </c>
      <c r="F304" s="14">
        <v>1252.6735839999999</v>
      </c>
      <c r="G304" s="14">
        <v>1165.9099120000001</v>
      </c>
      <c r="H304" s="14">
        <v>24321.238280000001</v>
      </c>
      <c r="I304" s="14">
        <v>1030.8912350000001</v>
      </c>
      <c r="J304" s="14">
        <v>5672.1323240000002</v>
      </c>
      <c r="K304" s="14">
        <v>29.006267999999999</v>
      </c>
      <c r="L304" s="14">
        <v>3785.55</v>
      </c>
      <c r="M304" s="7"/>
      <c r="N304" s="12">
        <f t="shared" si="68"/>
        <v>-6.7343824531330143E-3</v>
      </c>
      <c r="O304" s="12">
        <f t="shared" si="71"/>
        <v>9.5914000319041945E-3</v>
      </c>
      <c r="P304" s="12">
        <f t="shared" si="72"/>
        <v>-1.0314200623891295E-2</v>
      </c>
      <c r="Q304" s="12">
        <f t="shared" si="73"/>
        <v>-8.2747454166575713E-3</v>
      </c>
      <c r="R304" s="12">
        <f t="shared" si="74"/>
        <v>-1.6519361929303037E-2</v>
      </c>
      <c r="S304" s="12">
        <f t="shared" si="75"/>
        <v>-8.8317683659056845E-3</v>
      </c>
      <c r="T304" s="12">
        <f t="shared" si="76"/>
        <v>-8.2575783000062974E-3</v>
      </c>
      <c r="U304" s="12">
        <f t="shared" si="77"/>
        <v>1.0877637868091344E-2</v>
      </c>
      <c r="V304" s="12">
        <f t="shared" si="78"/>
        <v>4.1179569707436182E-3</v>
      </c>
      <c r="W304" s="12">
        <f t="shared" si="79"/>
        <v>-6.8523962589973723E-3</v>
      </c>
      <c r="X304" s="12">
        <f t="shared" si="80"/>
        <v>-3.6256524683767337E-3</v>
      </c>
      <c r="Y304" s="12">
        <f t="shared" si="69"/>
        <v>-4.6946504077049435E-3</v>
      </c>
      <c r="Z304" s="12">
        <f t="shared" si="70"/>
        <v>1.1427565942879588E-6</v>
      </c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N304" s="1">
        <v>42961</v>
      </c>
      <c r="AO304" s="19">
        <f t="shared" si="65"/>
        <v>129.71857403826183</v>
      </c>
      <c r="AP304" s="19">
        <f t="shared" si="66"/>
        <v>113.75519820265492</v>
      </c>
      <c r="AQ304" s="19">
        <f t="shared" si="67"/>
        <v>15.963375835606911</v>
      </c>
    </row>
    <row r="305" spans="1:43" s="9" customFormat="1">
      <c r="A305" s="1">
        <v>42234</v>
      </c>
      <c r="B305" s="14">
        <v>1748.662476</v>
      </c>
      <c r="C305" s="14">
        <v>71.156647000000007</v>
      </c>
      <c r="D305" s="14">
        <v>342.47827100000001</v>
      </c>
      <c r="E305" s="14">
        <v>168.87266500000001</v>
      </c>
      <c r="F305" s="14">
        <v>1242.381226</v>
      </c>
      <c r="G305" s="14">
        <v>1164.4573969999999</v>
      </c>
      <c r="H305" s="14">
        <v>24293.275389999999</v>
      </c>
      <c r="I305" s="14">
        <v>1031.7138669999999</v>
      </c>
      <c r="J305" s="14">
        <v>5669.0239259999998</v>
      </c>
      <c r="K305" s="14">
        <v>29.275082000000001</v>
      </c>
      <c r="L305" s="14">
        <v>3778.94</v>
      </c>
      <c r="M305" s="7"/>
      <c r="N305" s="12">
        <f t="shared" si="68"/>
        <v>-4.8142071673508407E-3</v>
      </c>
      <c r="O305" s="12">
        <f t="shared" si="71"/>
        <v>-1.476281944957109E-2</v>
      </c>
      <c r="P305" s="12">
        <f t="shared" si="72"/>
        <v>-1.074279176321751E-2</v>
      </c>
      <c r="Q305" s="12">
        <f t="shared" si="73"/>
        <v>-5.9687391697533856E-3</v>
      </c>
      <c r="R305" s="12">
        <f t="shared" si="74"/>
        <v>-8.2502527313044662E-3</v>
      </c>
      <c r="S305" s="12">
        <f t="shared" si="75"/>
        <v>-1.2465976350525324E-3</v>
      </c>
      <c r="T305" s="12">
        <f t="shared" si="76"/>
        <v>-1.1503927931343894E-3</v>
      </c>
      <c r="U305" s="12">
        <f t="shared" si="77"/>
        <v>7.9766315211761397E-4</v>
      </c>
      <c r="V305" s="12">
        <f t="shared" si="78"/>
        <v>-5.4816246409361276E-4</v>
      </c>
      <c r="W305" s="12">
        <f t="shared" si="79"/>
        <v>9.2247659415524604E-3</v>
      </c>
      <c r="X305" s="12">
        <f t="shared" si="80"/>
        <v>-1.7476397436918061E-3</v>
      </c>
      <c r="Y305" s="12">
        <f t="shared" si="69"/>
        <v>-1.8335005906226416E-3</v>
      </c>
      <c r="Z305" s="12">
        <f t="shared" si="70"/>
        <v>7.3720850356803575E-9</v>
      </c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N305" s="1">
        <v>42963</v>
      </c>
      <c r="AO305" s="19">
        <f t="shared" si="65"/>
        <v>129.72821880610076</v>
      </c>
      <c r="AP305" s="19">
        <f t="shared" si="66"/>
        <v>114.36255364000652</v>
      </c>
      <c r="AQ305" s="19">
        <f t="shared" si="67"/>
        <v>15.365665166094232</v>
      </c>
    </row>
    <row r="306" spans="1:43" s="9" customFormat="1">
      <c r="A306" s="1">
        <v>42235</v>
      </c>
      <c r="B306" s="14">
        <v>1781.6320800000001</v>
      </c>
      <c r="C306" s="14">
        <v>70.768287999999998</v>
      </c>
      <c r="D306" s="14">
        <v>333.77056900000002</v>
      </c>
      <c r="E306" s="14">
        <v>170.88510099999999</v>
      </c>
      <c r="F306" s="14">
        <v>1247.5272219999999</v>
      </c>
      <c r="G306" s="14">
        <v>1171.612427</v>
      </c>
      <c r="H306" s="14">
        <v>24290.806639999999</v>
      </c>
      <c r="I306" s="14">
        <v>1037.564697</v>
      </c>
      <c r="J306" s="14">
        <v>5641.5961909999996</v>
      </c>
      <c r="K306" s="14">
        <v>29.023613000000001</v>
      </c>
      <c r="L306" s="14">
        <v>3777.94</v>
      </c>
      <c r="M306" s="7"/>
      <c r="N306" s="12">
        <f t="shared" si="68"/>
        <v>1.8678646804258729E-2</v>
      </c>
      <c r="O306" s="12">
        <f t="shared" si="71"/>
        <v>-5.4727517657360419E-3</v>
      </c>
      <c r="P306" s="12">
        <f t="shared" si="72"/>
        <v>-2.5754375576005469E-2</v>
      </c>
      <c r="Q306" s="12">
        <f t="shared" si="73"/>
        <v>1.1846437294159752E-2</v>
      </c>
      <c r="R306" s="12">
        <f t="shared" si="74"/>
        <v>4.1334879851129443E-3</v>
      </c>
      <c r="S306" s="12">
        <f t="shared" si="75"/>
        <v>6.1257179049245209E-3</v>
      </c>
      <c r="T306" s="12">
        <f t="shared" si="76"/>
        <v>-1.0162793651633454E-4</v>
      </c>
      <c r="U306" s="12">
        <f t="shared" si="77"/>
        <v>5.6549617761058714E-3</v>
      </c>
      <c r="V306" s="12">
        <f t="shared" si="78"/>
        <v>-4.8499177725908433E-3</v>
      </c>
      <c r="W306" s="12">
        <f t="shared" si="79"/>
        <v>-8.6269704535163645E-3</v>
      </c>
      <c r="X306" s="12">
        <f t="shared" si="80"/>
        <v>-2.6465949064615781E-4</v>
      </c>
      <c r="Y306" s="12">
        <f t="shared" si="69"/>
        <v>-1.2417941383656658E-3</v>
      </c>
      <c r="Z306" s="12">
        <f t="shared" si="70"/>
        <v>9.5479211977392686E-7</v>
      </c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N306" s="1">
        <v>42964</v>
      </c>
      <c r="AO306" s="19">
        <f t="shared" si="65"/>
        <v>129.8606447712551</v>
      </c>
      <c r="AP306" s="19">
        <f t="shared" si="66"/>
        <v>114.36080823111143</v>
      </c>
      <c r="AQ306" s="19">
        <f t="shared" si="67"/>
        <v>15.499836540143662</v>
      </c>
    </row>
    <row r="307" spans="1:43" s="9" customFormat="1">
      <c r="A307" s="1">
        <v>42236</v>
      </c>
      <c r="B307" s="14">
        <v>1773.5858149999999</v>
      </c>
      <c r="C307" s="14">
        <v>70.962463</v>
      </c>
      <c r="D307" s="14">
        <v>327.89221199999997</v>
      </c>
      <c r="E307" s="14">
        <v>169.69291699999999</v>
      </c>
      <c r="F307" s="14">
        <v>1263.2464600000001</v>
      </c>
      <c r="G307" s="14">
        <v>1169.8773189999999</v>
      </c>
      <c r="H307" s="14">
        <v>24206.832030000001</v>
      </c>
      <c r="I307" s="14">
        <v>1035.736206</v>
      </c>
      <c r="J307" s="14">
        <v>5641.0537109999996</v>
      </c>
      <c r="K307" s="14">
        <v>28.728778999999999</v>
      </c>
      <c r="L307" s="14">
        <v>3765.28</v>
      </c>
      <c r="M307" s="7"/>
      <c r="N307" s="12">
        <f t="shared" si="68"/>
        <v>-4.5264616548771229E-3</v>
      </c>
      <c r="O307" s="12">
        <f t="shared" si="71"/>
        <v>2.7400563408761158E-3</v>
      </c>
      <c r="P307" s="12">
        <f t="shared" si="72"/>
        <v>-1.7768905353059809E-2</v>
      </c>
      <c r="Q307" s="12">
        <f t="shared" si="73"/>
        <v>-7.0009736766689827E-3</v>
      </c>
      <c r="R307" s="12">
        <f t="shared" si="74"/>
        <v>1.2521593242346885E-2</v>
      </c>
      <c r="S307" s="12">
        <f t="shared" si="75"/>
        <v>-1.4820550212183137E-3</v>
      </c>
      <c r="T307" s="12">
        <f t="shared" si="76"/>
        <v>-3.4630425821205188E-3</v>
      </c>
      <c r="U307" s="12">
        <f t="shared" si="77"/>
        <v>-1.7638457316192075E-3</v>
      </c>
      <c r="V307" s="12">
        <f t="shared" si="78"/>
        <v>-9.6161806868020263E-5</v>
      </c>
      <c r="W307" s="12">
        <f t="shared" si="79"/>
        <v>-1.0210367092851953E-2</v>
      </c>
      <c r="X307" s="12">
        <f t="shared" si="80"/>
        <v>-3.3566598579538452E-3</v>
      </c>
      <c r="Y307" s="12">
        <f t="shared" si="69"/>
        <v>-4.4628681187934092E-3</v>
      </c>
      <c r="Z307" s="12">
        <f t="shared" si="70"/>
        <v>1.2236967163496927E-6</v>
      </c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N307" s="1">
        <v>42965</v>
      </c>
      <c r="AO307" s="19">
        <f t="shared" si="65"/>
        <v>129.49106656624221</v>
      </c>
      <c r="AP307" s="19">
        <f t="shared" si="66"/>
        <v>114.67376196572418</v>
      </c>
      <c r="AQ307" s="19">
        <f t="shared" si="67"/>
        <v>14.817304600518028</v>
      </c>
    </row>
    <row r="308" spans="1:43" s="9" customFormat="1">
      <c r="A308" s="1">
        <v>42237</v>
      </c>
      <c r="B308" s="14">
        <v>1731.196655</v>
      </c>
      <c r="C308" s="14">
        <v>72.486771000000005</v>
      </c>
      <c r="D308" s="14">
        <v>324.083191</v>
      </c>
      <c r="E308" s="14">
        <v>168.87266500000001</v>
      </c>
      <c r="F308" s="14">
        <v>1227.6910399999999</v>
      </c>
      <c r="G308" s="14">
        <v>1160.207275</v>
      </c>
      <c r="H308" s="14">
        <v>24104.033200000002</v>
      </c>
      <c r="I308" s="14">
        <v>1001.912476</v>
      </c>
      <c r="J308" s="14">
        <v>5585.0302730000003</v>
      </c>
      <c r="K308" s="14">
        <v>28.503316999999999</v>
      </c>
      <c r="L308" s="14">
        <v>3718.9</v>
      </c>
      <c r="M308" s="7"/>
      <c r="N308" s="12">
        <f t="shared" si="68"/>
        <v>-2.4190503948124942E-2</v>
      </c>
      <c r="O308" s="12">
        <f t="shared" si="71"/>
        <v>2.1253029151065257E-2</v>
      </c>
      <c r="P308" s="12">
        <f t="shared" si="72"/>
        <v>-1.1684687244699557E-2</v>
      </c>
      <c r="Q308" s="12">
        <f t="shared" si="73"/>
        <v>-4.8454636174906415E-3</v>
      </c>
      <c r="R308" s="12">
        <f t="shared" si="74"/>
        <v>-2.854976091214937E-2</v>
      </c>
      <c r="S308" s="12">
        <f t="shared" si="75"/>
        <v>-8.3002132556049702E-3</v>
      </c>
      <c r="T308" s="12">
        <f t="shared" si="76"/>
        <v>-4.2557294166300627E-3</v>
      </c>
      <c r="U308" s="12">
        <f t="shared" si="77"/>
        <v>-3.3201834454996811E-2</v>
      </c>
      <c r="V308" s="12">
        <f t="shared" si="78"/>
        <v>-9.9810233329525461E-3</v>
      </c>
      <c r="W308" s="12">
        <f t="shared" si="79"/>
        <v>-7.8789064910589519E-3</v>
      </c>
      <c r="X308" s="12">
        <f t="shared" si="80"/>
        <v>-1.2394302043736188E-2</v>
      </c>
      <c r="Y308" s="12">
        <f t="shared" si="69"/>
        <v>-1.1851825063288818E-2</v>
      </c>
      <c r="Z308" s="12">
        <f t="shared" si="70"/>
        <v>2.9428127431529539E-7</v>
      </c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N308" s="1">
        <v>42968</v>
      </c>
      <c r="AO308" s="19">
        <f t="shared" si="65"/>
        <v>129.81959752383662</v>
      </c>
      <c r="AP308" s="19">
        <f t="shared" si="66"/>
        <v>113.86335440425219</v>
      </c>
      <c r="AQ308" s="19">
        <f t="shared" si="67"/>
        <v>15.956243119584428</v>
      </c>
    </row>
    <row r="309" spans="1:43" s="9" customFormat="1">
      <c r="A309" s="1">
        <v>42240</v>
      </c>
      <c r="B309" s="14">
        <v>1653.875</v>
      </c>
      <c r="C309" s="14">
        <v>72.263465999999994</v>
      </c>
      <c r="D309" s="14">
        <v>316.04531900000001</v>
      </c>
      <c r="E309" s="14">
        <v>164.11340300000001</v>
      </c>
      <c r="F309" s="14">
        <v>1192.51001</v>
      </c>
      <c r="G309" s="14">
        <v>1132.0738530000001</v>
      </c>
      <c r="H309" s="14">
        <v>24168.181639999999</v>
      </c>
      <c r="I309" s="14">
        <v>987.37756300000001</v>
      </c>
      <c r="J309" s="14">
        <v>5284.0190430000002</v>
      </c>
      <c r="K309" s="14">
        <v>27.601479000000001</v>
      </c>
      <c r="L309" s="14">
        <v>3615.99</v>
      </c>
      <c r="M309" s="7"/>
      <c r="N309" s="12">
        <f t="shared" si="68"/>
        <v>-4.5691858101953538E-2</v>
      </c>
      <c r="O309" s="12">
        <f t="shared" si="71"/>
        <v>-3.0853859969564457E-3</v>
      </c>
      <c r="P309" s="12">
        <f t="shared" si="72"/>
        <v>-2.5114627319209087E-2</v>
      </c>
      <c r="Q309" s="12">
        <f t="shared" si="73"/>
        <v>-2.858729882161274E-2</v>
      </c>
      <c r="R309" s="12">
        <f t="shared" si="74"/>
        <v>-2.9074864103031492E-2</v>
      </c>
      <c r="S309" s="12">
        <f t="shared" si="75"/>
        <v>-2.4547455681819322E-2</v>
      </c>
      <c r="T309" s="12">
        <f t="shared" si="76"/>
        <v>2.6577805875940578E-3</v>
      </c>
      <c r="U309" s="12">
        <f t="shared" si="77"/>
        <v>-1.4613426275409654E-2</v>
      </c>
      <c r="V309" s="12">
        <f t="shared" si="78"/>
        <v>-5.5402862366144535E-2</v>
      </c>
      <c r="W309" s="12">
        <f t="shared" si="79"/>
        <v>-3.2151108223299675E-2</v>
      </c>
      <c r="X309" s="12">
        <f t="shared" si="80"/>
        <v>-2.8062248593396323E-2</v>
      </c>
      <c r="Y309" s="12">
        <f t="shared" si="69"/>
        <v>-2.8304900417779805E-2</v>
      </c>
      <c r="Z309" s="12">
        <f t="shared" si="70"/>
        <v>5.8879907876631993E-8</v>
      </c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N309" s="1">
        <v>42969</v>
      </c>
      <c r="AO309" s="19">
        <f t="shared" si="65"/>
        <v>130.15521720484497</v>
      </c>
      <c r="AP309" s="19">
        <f t="shared" si="66"/>
        <v>114.29617493525431</v>
      </c>
      <c r="AQ309" s="19">
        <f t="shared" si="67"/>
        <v>15.85904226959066</v>
      </c>
    </row>
    <row r="310" spans="1:43" s="9" customFormat="1">
      <c r="A310" s="1">
        <v>42241</v>
      </c>
      <c r="B310" s="14">
        <v>1717.4592290000001</v>
      </c>
      <c r="C310" s="14">
        <v>72.457633999999999</v>
      </c>
      <c r="D310" s="14">
        <v>316.99505599999998</v>
      </c>
      <c r="E310" s="14">
        <v>168.72959900000001</v>
      </c>
      <c r="F310" s="14">
        <v>1202.9892580000001</v>
      </c>
      <c r="G310" s="14">
        <v>1133.0390629999999</v>
      </c>
      <c r="H310" s="14">
        <v>24426.591799999998</v>
      </c>
      <c r="I310" s="14">
        <v>1028.240112</v>
      </c>
      <c r="J310" s="14">
        <v>5524.658203</v>
      </c>
      <c r="K310" s="14">
        <v>28.069742000000002</v>
      </c>
      <c r="L310" s="14">
        <v>3666.4</v>
      </c>
      <c r="M310" s="7"/>
      <c r="N310" s="12">
        <f t="shared" si="68"/>
        <v>3.7724986878656941E-2</v>
      </c>
      <c r="O310" s="12">
        <f t="shared" si="71"/>
        <v>2.6833421872283951E-3</v>
      </c>
      <c r="P310" s="12">
        <f t="shared" si="72"/>
        <v>3.0005596801575048E-3</v>
      </c>
      <c r="Q310" s="12">
        <f t="shared" si="73"/>
        <v>2.7739757061264789E-2</v>
      </c>
      <c r="R310" s="12">
        <f t="shared" si="74"/>
        <v>8.7491697342589481E-3</v>
      </c>
      <c r="S310" s="12">
        <f t="shared" si="75"/>
        <v>8.5224012595775289E-4</v>
      </c>
      <c r="T310" s="12">
        <f t="shared" si="76"/>
        <v>1.0635406957337929E-2</v>
      </c>
      <c r="U310" s="12">
        <f t="shared" si="77"/>
        <v>4.0551488473026309E-2</v>
      </c>
      <c r="V310" s="12">
        <f t="shared" si="78"/>
        <v>4.4534391227624405E-2</v>
      </c>
      <c r="W310" s="12">
        <f t="shared" si="79"/>
        <v>1.6822840780208837E-2</v>
      </c>
      <c r="X310" s="12">
        <f t="shared" si="80"/>
        <v>1.384457717339695E-2</v>
      </c>
      <c r="Y310" s="12">
        <f t="shared" si="69"/>
        <v>1.9412862665399454E-2</v>
      </c>
      <c r="Z310" s="12">
        <f t="shared" si="70"/>
        <v>3.100580332044557E-5</v>
      </c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N310" s="1">
        <v>42970</v>
      </c>
      <c r="AO310" s="19">
        <f t="shared" si="65"/>
        <v>130.78493252002735</v>
      </c>
      <c r="AP310" s="19">
        <f t="shared" si="66"/>
        <v>114.33552326092239</v>
      </c>
      <c r="AQ310" s="19">
        <f t="shared" si="67"/>
        <v>16.449409259104968</v>
      </c>
    </row>
    <row r="311" spans="1:43" s="9" customFormat="1">
      <c r="A311" s="1">
        <v>42242</v>
      </c>
      <c r="B311" s="14">
        <v>1755.0405270000001</v>
      </c>
      <c r="C311" s="14">
        <v>72.797454999999999</v>
      </c>
      <c r="D311" s="14">
        <v>324.41308600000002</v>
      </c>
      <c r="E311" s="14">
        <v>169.58796699999999</v>
      </c>
      <c r="F311" s="14">
        <v>1176.977783</v>
      </c>
      <c r="G311" s="14">
        <v>1170.072388</v>
      </c>
      <c r="H311" s="14">
        <v>25122.246090000001</v>
      </c>
      <c r="I311" s="14">
        <v>1037.747192</v>
      </c>
      <c r="J311" s="14">
        <v>5629.3974609999996</v>
      </c>
      <c r="K311" s="14">
        <v>28.104427000000001</v>
      </c>
      <c r="L311" s="14">
        <v>3677.4</v>
      </c>
      <c r="M311" s="7"/>
      <c r="N311" s="12">
        <f t="shared" si="68"/>
        <v>2.1645942699803362E-2</v>
      </c>
      <c r="O311" s="12">
        <f t="shared" si="71"/>
        <v>4.6789633644618378E-3</v>
      </c>
      <c r="P311" s="12">
        <f t="shared" si="72"/>
        <v>2.3131482974057829E-2</v>
      </c>
      <c r="Q311" s="12">
        <f t="shared" si="73"/>
        <v>5.0743439188724098E-3</v>
      </c>
      <c r="R311" s="12">
        <f t="shared" si="74"/>
        <v>-2.1859555465199892E-2</v>
      </c>
      <c r="S311" s="12">
        <f t="shared" si="75"/>
        <v>3.2162158036345527E-2</v>
      </c>
      <c r="T311" s="12">
        <f t="shared" si="76"/>
        <v>2.8081385276859543E-2</v>
      </c>
      <c r="U311" s="12">
        <f t="shared" si="77"/>
        <v>9.2034903496192311E-3</v>
      </c>
      <c r="V311" s="12">
        <f t="shared" si="78"/>
        <v>1.8781031731501072E-2</v>
      </c>
      <c r="W311" s="12">
        <f t="shared" si="79"/>
        <v>1.2349093907518417E-3</v>
      </c>
      <c r="X311" s="12">
        <f t="shared" si="80"/>
        <v>2.9957265248268033E-3</v>
      </c>
      <c r="Y311" s="12">
        <f t="shared" si="69"/>
        <v>1.1247492801694365E-2</v>
      </c>
      <c r="Z311" s="12">
        <f t="shared" si="70"/>
        <v>6.8091646688048728E-5</v>
      </c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N311" s="1">
        <v>42971</v>
      </c>
      <c r="AO311" s="19">
        <f t="shared" si="65"/>
        <v>131.37523719933645</v>
      </c>
      <c r="AP311" s="19">
        <f t="shared" si="66"/>
        <v>114.67442054460976</v>
      </c>
      <c r="AQ311" s="19">
        <f t="shared" si="67"/>
        <v>16.700816654726694</v>
      </c>
    </row>
    <row r="312" spans="1:43" s="9" customFormat="1">
      <c r="A312" s="1">
        <v>42243</v>
      </c>
      <c r="B312" s="14">
        <v>1811.952393</v>
      </c>
      <c r="C312" s="14">
        <v>72.700362999999996</v>
      </c>
      <c r="D312" s="14">
        <v>337.469604</v>
      </c>
      <c r="E312" s="14">
        <v>178.22903400000001</v>
      </c>
      <c r="F312" s="14">
        <v>1243.9716800000001</v>
      </c>
      <c r="G312" s="14">
        <v>1184.4702150000001</v>
      </c>
      <c r="H312" s="14">
        <v>25415.566409999999</v>
      </c>
      <c r="I312" s="14">
        <v>1062.6123050000001</v>
      </c>
      <c r="J312" s="14">
        <v>5672.9096680000002</v>
      </c>
      <c r="K312" s="14">
        <v>29.197037000000002</v>
      </c>
      <c r="L312" s="14">
        <v>3792.66</v>
      </c>
      <c r="M312" s="7"/>
      <c r="N312" s="12">
        <f t="shared" si="68"/>
        <v>3.1912985137935335E-2</v>
      </c>
      <c r="O312" s="12">
        <f t="shared" si="71"/>
        <v>-1.3346181509297263E-3</v>
      </c>
      <c r="P312" s="12">
        <f t="shared" si="72"/>
        <v>3.9457783519311736E-2</v>
      </c>
      <c r="Q312" s="12">
        <f t="shared" si="73"/>
        <v>4.9697659509772882E-2</v>
      </c>
      <c r="R312" s="12">
        <f t="shared" si="74"/>
        <v>5.5359276640376424E-2</v>
      </c>
      <c r="S312" s="12">
        <f t="shared" si="75"/>
        <v>1.2229981688218377E-2</v>
      </c>
      <c r="T312" s="12">
        <f t="shared" si="76"/>
        <v>1.1608085081943711E-2</v>
      </c>
      <c r="U312" s="12">
        <f t="shared" si="77"/>
        <v>2.3678112960898157E-2</v>
      </c>
      <c r="V312" s="12">
        <f t="shared" si="78"/>
        <v>7.699741561662833E-3</v>
      </c>
      <c r="W312" s="12">
        <f t="shared" si="79"/>
        <v>3.8140123107946643E-2</v>
      </c>
      <c r="X312" s="12">
        <f t="shared" si="80"/>
        <v>3.0861639143028672E-2</v>
      </c>
      <c r="Y312" s="12">
        <f t="shared" si="69"/>
        <v>2.9174647900493893E-2</v>
      </c>
      <c r="Z312" s="12">
        <f t="shared" si="70"/>
        <v>2.8459394523890385E-6</v>
      </c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N312" s="1">
        <v>42972</v>
      </c>
      <c r="AO312" s="19">
        <f t="shared" si="65"/>
        <v>131.24852454591212</v>
      </c>
      <c r="AP312" s="19">
        <f t="shared" si="66"/>
        <v>114.76212254202078</v>
      </c>
      <c r="AQ312" s="19">
        <f t="shared" si="67"/>
        <v>16.486402003891342</v>
      </c>
    </row>
    <row r="313" spans="1:43" s="9" customFormat="1">
      <c r="A313" s="1">
        <v>42244</v>
      </c>
      <c r="B313" s="14">
        <v>1820.194702</v>
      </c>
      <c r="C313" s="14">
        <v>73.418816000000007</v>
      </c>
      <c r="D313" s="14">
        <v>347.986786</v>
      </c>
      <c r="E313" s="14">
        <v>178.181366</v>
      </c>
      <c r="F313" s="14">
        <v>1284.6733400000001</v>
      </c>
      <c r="G313" s="14">
        <v>1168.9121090000001</v>
      </c>
      <c r="H313" s="14">
        <v>25354.800780000001</v>
      </c>
      <c r="I313" s="14">
        <v>1054.0192870000001</v>
      </c>
      <c r="J313" s="14">
        <v>5710.982422</v>
      </c>
      <c r="K313" s="14">
        <v>28.876192</v>
      </c>
      <c r="L313" s="14">
        <v>3798.99</v>
      </c>
      <c r="M313" s="7"/>
      <c r="N313" s="12">
        <f t="shared" si="68"/>
        <v>4.5385403908914769E-3</v>
      </c>
      <c r="O313" s="12">
        <f t="shared" si="71"/>
        <v>9.8338738931503019E-3</v>
      </c>
      <c r="P313" s="12">
        <f t="shared" si="72"/>
        <v>3.0689063754663012E-2</v>
      </c>
      <c r="Q313" s="12">
        <f t="shared" si="73"/>
        <v>-2.6748939023239191E-4</v>
      </c>
      <c r="R313" s="12">
        <f t="shared" si="74"/>
        <v>3.2195247129039845E-2</v>
      </c>
      <c r="S313" s="12">
        <f t="shared" si="75"/>
        <v>-1.3222103779374352E-2</v>
      </c>
      <c r="T313" s="12">
        <f t="shared" si="76"/>
        <v>-2.3937451067965534E-3</v>
      </c>
      <c r="U313" s="12">
        <f t="shared" si="77"/>
        <v>-8.1195662410086418E-3</v>
      </c>
      <c r="V313" s="12">
        <f t="shared" si="78"/>
        <v>6.6889066852501575E-3</v>
      </c>
      <c r="W313" s="12">
        <f t="shared" si="79"/>
        <v>-1.1049782147617475E-2</v>
      </c>
      <c r="X313" s="12">
        <f t="shared" si="80"/>
        <v>1.6676220497410575E-3</v>
      </c>
      <c r="Y313" s="12">
        <f t="shared" si="69"/>
        <v>2.8581468442234284E-3</v>
      </c>
      <c r="Z313" s="12">
        <f t="shared" si="70"/>
        <v>1.4173492862772913E-6</v>
      </c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N313" s="1">
        <v>42975</v>
      </c>
      <c r="AO313" s="19">
        <f t="shared" si="65"/>
        <v>131.03947199315076</v>
      </c>
      <c r="AP313" s="19">
        <f t="shared" si="66"/>
        <v>114.75029415105369</v>
      </c>
      <c r="AQ313" s="19">
        <f t="shared" si="67"/>
        <v>16.289177842097061</v>
      </c>
    </row>
    <row r="314" spans="1:43" s="9" customFormat="1">
      <c r="A314" s="1">
        <v>42247</v>
      </c>
      <c r="B314" s="14">
        <v>1860.1311040000001</v>
      </c>
      <c r="C314" s="14">
        <v>73.438239999999993</v>
      </c>
      <c r="D314" s="14">
        <v>348.37667800000003</v>
      </c>
      <c r="E314" s="14">
        <v>179.50708</v>
      </c>
      <c r="F314" s="14">
        <v>1317.983154</v>
      </c>
      <c r="G314" s="14">
        <v>1170.549927</v>
      </c>
      <c r="H314" s="14">
        <v>25879.943360000001</v>
      </c>
      <c r="I314" s="14">
        <v>1062.7037350000001</v>
      </c>
      <c r="J314" s="14">
        <v>5789.6928710000002</v>
      </c>
      <c r="K314" s="14">
        <v>29.040955</v>
      </c>
      <c r="L314" s="14">
        <v>3840.21</v>
      </c>
      <c r="M314" s="7"/>
      <c r="N314" s="12">
        <f t="shared" si="68"/>
        <v>2.1703496774867388E-2</v>
      </c>
      <c r="O314" s="12">
        <f t="shared" si="71"/>
        <v>2.6452934087500298E-4</v>
      </c>
      <c r="P314" s="12">
        <f t="shared" si="72"/>
        <v>1.1197946500588016E-3</v>
      </c>
      <c r="Q314" s="12">
        <f t="shared" si="73"/>
        <v>7.4127083795487454E-3</v>
      </c>
      <c r="R314" s="12">
        <f t="shared" si="74"/>
        <v>2.5598178597946906E-2</v>
      </c>
      <c r="S314" s="12">
        <f t="shared" si="75"/>
        <v>1.4001665702378647E-3</v>
      </c>
      <c r="T314" s="12">
        <f t="shared" si="76"/>
        <v>2.0500189078965305E-2</v>
      </c>
      <c r="U314" s="12">
        <f t="shared" si="77"/>
        <v>8.2056052096473771E-3</v>
      </c>
      <c r="V314" s="12">
        <f t="shared" si="78"/>
        <v>1.368818368750003E-2</v>
      </c>
      <c r="W314" s="12">
        <f t="shared" si="79"/>
        <v>5.6896257156184996E-3</v>
      </c>
      <c r="X314" s="12">
        <f t="shared" si="80"/>
        <v>1.0791810673954997E-2</v>
      </c>
      <c r="Y314" s="12">
        <f t="shared" si="69"/>
        <v>9.4158719275870845E-3</v>
      </c>
      <c r="Z314" s="12">
        <f t="shared" si="70"/>
        <v>1.8932074337565015E-6</v>
      </c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N314" s="1">
        <v>42976</v>
      </c>
      <c r="AO314" s="19">
        <f t="shared" si="65"/>
        <v>130.87032520453874</v>
      </c>
      <c r="AP314" s="19">
        <f t="shared" si="66"/>
        <v>115.06070885818828</v>
      </c>
      <c r="AQ314" s="19">
        <f t="shared" si="67"/>
        <v>15.809616346350467</v>
      </c>
    </row>
    <row r="315" spans="1:43" s="9" customFormat="1">
      <c r="A315" s="1">
        <v>42248</v>
      </c>
      <c r="B315" s="14">
        <v>1829.909058</v>
      </c>
      <c r="C315" s="14">
        <v>71.651802000000004</v>
      </c>
      <c r="D315" s="14">
        <v>348.63662699999998</v>
      </c>
      <c r="E315" s="14">
        <v>176.15939299999999</v>
      </c>
      <c r="F315" s="14">
        <v>1292.9073490000001</v>
      </c>
      <c r="G315" s="14">
        <v>1155.2745359999999</v>
      </c>
      <c r="H315" s="14">
        <v>25247.890630000002</v>
      </c>
      <c r="I315" s="14">
        <v>1063.8005370000001</v>
      </c>
      <c r="J315" s="14">
        <v>5796.453125</v>
      </c>
      <c r="K315" s="14">
        <v>28.156458000000001</v>
      </c>
      <c r="L315" s="14">
        <v>3786.22</v>
      </c>
      <c r="M315" s="7"/>
      <c r="N315" s="12">
        <f t="shared" si="68"/>
        <v>-1.6380700726071517E-2</v>
      </c>
      <c r="O315" s="12">
        <f t="shared" si="71"/>
        <v>-2.4626476890638262E-2</v>
      </c>
      <c r="P315" s="12">
        <f t="shared" si="72"/>
        <v>7.4589397415315297E-4</v>
      </c>
      <c r="Q315" s="12">
        <f t="shared" si="73"/>
        <v>-1.8825422810139165E-2</v>
      </c>
      <c r="R315" s="12">
        <f t="shared" si="74"/>
        <v>-1.9209213128345521E-2</v>
      </c>
      <c r="S315" s="12">
        <f t="shared" si="75"/>
        <v>-1.3135652224717605E-2</v>
      </c>
      <c r="T315" s="12">
        <f t="shared" si="76"/>
        <v>-2.4725668241890549E-2</v>
      </c>
      <c r="U315" s="12">
        <f t="shared" si="77"/>
        <v>1.0315540972112116E-3</v>
      </c>
      <c r="V315" s="12">
        <f t="shared" si="78"/>
        <v>1.1669548734325821E-3</v>
      </c>
      <c r="W315" s="12">
        <f t="shared" si="79"/>
        <v>-3.0930332962087709E-2</v>
      </c>
      <c r="X315" s="12">
        <f t="shared" si="80"/>
        <v>-1.4158892683474087E-2</v>
      </c>
      <c r="Y315" s="12">
        <f t="shared" si="69"/>
        <v>-1.5491490532375727E-2</v>
      </c>
      <c r="Z315" s="12">
        <f t="shared" si="70"/>
        <v>1.775817026897277E-6</v>
      </c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N315" s="1">
        <v>42977</v>
      </c>
      <c r="AO315" s="19">
        <f t="shared" si="65"/>
        <v>130.79212833651712</v>
      </c>
      <c r="AP315" s="19">
        <f t="shared" si="66"/>
        <v>115.0714236449929</v>
      </c>
      <c r="AQ315" s="19">
        <f t="shared" si="67"/>
        <v>15.720704691524219</v>
      </c>
    </row>
    <row r="316" spans="1:43" s="9" customFormat="1">
      <c r="A316" s="1">
        <v>42249</v>
      </c>
      <c r="B316" s="14">
        <v>1855.2248540000001</v>
      </c>
      <c r="C316" s="14">
        <v>71.020729000000003</v>
      </c>
      <c r="D316" s="14">
        <v>350.766052</v>
      </c>
      <c r="E316" s="14">
        <v>176.79837000000001</v>
      </c>
      <c r="F316" s="14">
        <v>1323.0357670000001</v>
      </c>
      <c r="G316" s="14">
        <v>1163.979736</v>
      </c>
      <c r="H316" s="14">
        <v>25493.32617</v>
      </c>
      <c r="I316" s="14">
        <v>1081.2611079999999</v>
      </c>
      <c r="J316" s="14">
        <v>5722.171875</v>
      </c>
      <c r="K316" s="14">
        <v>28.416602999999999</v>
      </c>
      <c r="L316" s="14">
        <v>3799.43</v>
      </c>
      <c r="M316" s="7"/>
      <c r="N316" s="12">
        <f t="shared" si="68"/>
        <v>1.3739633271261311E-2</v>
      </c>
      <c r="O316" s="12">
        <f t="shared" si="71"/>
        <v>-8.8465118163908642E-3</v>
      </c>
      <c r="P316" s="12">
        <f t="shared" si="72"/>
        <v>6.0892863117389976E-3</v>
      </c>
      <c r="Q316" s="12">
        <f t="shared" si="73"/>
        <v>3.6207034667502433E-3</v>
      </c>
      <c r="R316" s="12">
        <f t="shared" si="74"/>
        <v>2.3035478153664819E-2</v>
      </c>
      <c r="S316" s="12">
        <f t="shared" si="75"/>
        <v>7.5069309873764525E-3</v>
      </c>
      <c r="T316" s="12">
        <f t="shared" si="76"/>
        <v>9.6740862606852201E-3</v>
      </c>
      <c r="U316" s="12">
        <f t="shared" si="77"/>
        <v>1.6280144385892575E-2</v>
      </c>
      <c r="V316" s="12">
        <f t="shared" si="78"/>
        <v>-1.2897768568043465E-2</v>
      </c>
      <c r="W316" s="12">
        <f t="shared" si="79"/>
        <v>9.1968448950815618E-3</v>
      </c>
      <c r="X316" s="12">
        <f t="shared" si="80"/>
        <v>3.4828955603603937E-3</v>
      </c>
      <c r="Y316" s="12">
        <f t="shared" si="69"/>
        <v>7.2104318160307289E-3</v>
      </c>
      <c r="Z316" s="12">
        <f t="shared" si="70"/>
        <v>1.3894526537336822E-5</v>
      </c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N316" s="1">
        <v>42978</v>
      </c>
      <c r="AO316" s="19">
        <f t="shared" si="65"/>
        <v>131.31797949683076</v>
      </c>
      <c r="AP316" s="19">
        <f t="shared" si="66"/>
        <v>114.62806118919407</v>
      </c>
      <c r="AQ316" s="19">
        <f t="shared" si="67"/>
        <v>16.689918307636688</v>
      </c>
    </row>
    <row r="317" spans="1:43" s="9" customFormat="1">
      <c r="A317" s="1">
        <v>42250</v>
      </c>
      <c r="B317" s="14">
        <v>1857.2855219999999</v>
      </c>
      <c r="C317" s="14">
        <v>70.816833000000003</v>
      </c>
      <c r="D317" s="14">
        <v>348.45666499999999</v>
      </c>
      <c r="E317" s="14">
        <v>178.49606299999999</v>
      </c>
      <c r="F317" s="14">
        <v>1380.7664789999999</v>
      </c>
      <c r="G317" s="14">
        <v>1166.007202</v>
      </c>
      <c r="H317" s="14">
        <v>25652.414059999999</v>
      </c>
      <c r="I317" s="14">
        <v>1079.3413089999999</v>
      </c>
      <c r="J317" s="14">
        <v>5796.142578</v>
      </c>
      <c r="K317" s="14">
        <v>28.373245000000001</v>
      </c>
      <c r="L317" s="14">
        <v>3843.17</v>
      </c>
      <c r="M317" s="7"/>
      <c r="N317" s="12">
        <f t="shared" si="68"/>
        <v>1.1101211864330519E-3</v>
      </c>
      <c r="O317" s="12">
        <f t="shared" si="71"/>
        <v>-2.8750654985224603E-3</v>
      </c>
      <c r="P317" s="12">
        <f t="shared" si="72"/>
        <v>-6.6056074586019232E-3</v>
      </c>
      <c r="Q317" s="12">
        <f t="shared" si="73"/>
        <v>9.5566142500170918E-3</v>
      </c>
      <c r="R317" s="12">
        <f t="shared" si="74"/>
        <v>4.2709845009124767E-2</v>
      </c>
      <c r="S317" s="12">
        <f t="shared" si="75"/>
        <v>1.7403243586083855E-3</v>
      </c>
      <c r="T317" s="12">
        <f t="shared" si="76"/>
        <v>6.2209835013092843E-3</v>
      </c>
      <c r="U317" s="12">
        <f t="shared" si="77"/>
        <v>-1.7770965080232462E-3</v>
      </c>
      <c r="V317" s="12">
        <f t="shared" si="78"/>
        <v>1.2844191783683753E-2</v>
      </c>
      <c r="W317" s="12">
        <f t="shared" si="79"/>
        <v>-1.5269633552996262E-3</v>
      </c>
      <c r="X317" s="12">
        <f t="shared" si="80"/>
        <v>1.1446491396841341E-2</v>
      </c>
      <c r="Y317" s="12">
        <f t="shared" si="69"/>
        <v>4.8089568913192672E-3</v>
      </c>
      <c r="Z317" s="12">
        <f t="shared" si="70"/>
        <v>4.405686431199616E-5</v>
      </c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N317" s="1">
        <v>42979</v>
      </c>
      <c r="AO317" s="19">
        <f t="shared" si="65"/>
        <v>130.65718029440717</v>
      </c>
      <c r="AP317" s="19">
        <f t="shared" si="66"/>
        <v>114.54986297550998</v>
      </c>
      <c r="AQ317" s="19">
        <f t="shared" si="67"/>
        <v>16.107317318897188</v>
      </c>
    </row>
    <row r="318" spans="1:43" s="9" customFormat="1">
      <c r="A318" s="1">
        <v>42251</v>
      </c>
      <c r="B318" s="14">
        <v>1840.408081</v>
      </c>
      <c r="C318" s="14">
        <v>72.389679000000001</v>
      </c>
      <c r="D318" s="14">
        <v>337.12973</v>
      </c>
      <c r="E318" s="14">
        <v>177.61862199999999</v>
      </c>
      <c r="F318" s="14">
        <v>1348.4858400000001</v>
      </c>
      <c r="G318" s="14">
        <v>1158.852173</v>
      </c>
      <c r="H318" s="14">
        <v>25362.568360000001</v>
      </c>
      <c r="I318" s="14">
        <v>1071.9366460000001</v>
      </c>
      <c r="J318" s="14">
        <v>5744.0834960000002</v>
      </c>
      <c r="K318" s="14">
        <v>27.705539999999999</v>
      </c>
      <c r="L318" s="14">
        <v>3774.27</v>
      </c>
      <c r="M318" s="7"/>
      <c r="N318" s="12">
        <f t="shared" si="68"/>
        <v>-9.1286948113946387E-3</v>
      </c>
      <c r="O318" s="12">
        <f t="shared" si="71"/>
        <v>2.1967007303183978E-2</v>
      </c>
      <c r="P318" s="12">
        <f t="shared" si="72"/>
        <v>-3.3046063500907108E-2</v>
      </c>
      <c r="Q318" s="12">
        <f t="shared" si="73"/>
        <v>-4.9278662891287222E-3</v>
      </c>
      <c r="R318" s="12">
        <f t="shared" si="74"/>
        <v>-2.3656401559631259E-2</v>
      </c>
      <c r="S318" s="12">
        <f t="shared" si="75"/>
        <v>-6.1552553821038426E-3</v>
      </c>
      <c r="T318" s="12">
        <f t="shared" si="76"/>
        <v>-1.136328212162087E-2</v>
      </c>
      <c r="U318" s="12">
        <f t="shared" si="77"/>
        <v>-6.8839939763508419E-3</v>
      </c>
      <c r="V318" s="12">
        <f t="shared" si="78"/>
        <v>-9.0222556827856126E-3</v>
      </c>
      <c r="W318" s="12">
        <f t="shared" si="79"/>
        <v>-2.3814230472539655E-2</v>
      </c>
      <c r="X318" s="12">
        <f t="shared" si="80"/>
        <v>-1.8090560360348309E-2</v>
      </c>
      <c r="Y318" s="12">
        <f t="shared" si="69"/>
        <v>-1.343245362879829E-2</v>
      </c>
      <c r="Z318" s="12">
        <f t="shared" si="70"/>
        <v>2.1697958322511599E-5</v>
      </c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N318" s="1">
        <v>42982</v>
      </c>
      <c r="AO318" s="19">
        <f t="shared" si="65"/>
        <v>130.28202636058114</v>
      </c>
      <c r="AP318" s="19">
        <f t="shared" si="66"/>
        <v>114.16977876629406</v>
      </c>
      <c r="AQ318" s="19">
        <f t="shared" si="67"/>
        <v>16.112247594287084</v>
      </c>
    </row>
    <row r="319" spans="1:43" s="9" customFormat="1">
      <c r="A319" s="1">
        <v>42254</v>
      </c>
      <c r="B319" s="14">
        <v>1815.5828859999999</v>
      </c>
      <c r="C319" s="14">
        <v>71.836265999999995</v>
      </c>
      <c r="D319" s="14">
        <v>332.171021</v>
      </c>
      <c r="E319" s="14">
        <v>177.55186499999999</v>
      </c>
      <c r="F319" s="14">
        <v>1369.2579350000001</v>
      </c>
      <c r="G319" s="14">
        <v>1158.852173</v>
      </c>
      <c r="H319" s="14">
        <v>25309.476559999999</v>
      </c>
      <c r="I319" s="14">
        <v>1070.565308</v>
      </c>
      <c r="J319" s="14">
        <v>5617.7426759999998</v>
      </c>
      <c r="K319" s="14">
        <v>27.948339000000001</v>
      </c>
      <c r="L319" s="14">
        <v>3774.92</v>
      </c>
      <c r="M319" s="7"/>
      <c r="N319" s="12">
        <f t="shared" si="68"/>
        <v>-1.3580764712113769E-2</v>
      </c>
      <c r="O319" s="12">
        <f t="shared" si="71"/>
        <v>-7.6742879526730239E-3</v>
      </c>
      <c r="P319" s="12">
        <f t="shared" si="72"/>
        <v>-1.4817851985718744E-2</v>
      </c>
      <c r="Q319" s="12">
        <f t="shared" si="73"/>
        <v>-3.7591524763218976E-4</v>
      </c>
      <c r="R319" s="12">
        <f t="shared" si="74"/>
        <v>1.5286576821885641E-2</v>
      </c>
      <c r="S319" s="12">
        <f t="shared" si="75"/>
        <v>0</v>
      </c>
      <c r="T319" s="12">
        <f t="shared" si="76"/>
        <v>-2.0955072767109245E-3</v>
      </c>
      <c r="U319" s="12">
        <f t="shared" si="77"/>
        <v>-1.280127828785014E-3</v>
      </c>
      <c r="V319" s="12">
        <f t="shared" si="78"/>
        <v>-2.22404437077185E-2</v>
      </c>
      <c r="W319" s="12">
        <f t="shared" si="79"/>
        <v>8.7253770900673783E-3</v>
      </c>
      <c r="X319" s="12">
        <f t="shared" si="80"/>
        <v>1.7220390574529217E-4</v>
      </c>
      <c r="Y319" s="12">
        <f t="shared" si="69"/>
        <v>-2.5064074675645556E-3</v>
      </c>
      <c r="Z319" s="12">
        <f t="shared" si="70"/>
        <v>7.1749588892248696E-6</v>
      </c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N319" s="1">
        <v>42983</v>
      </c>
      <c r="AO319" s="19">
        <f t="shared" si="65"/>
        <v>128.94038809863096</v>
      </c>
      <c r="AP319" s="19">
        <f t="shared" si="66"/>
        <v>114.46164623220524</v>
      </c>
      <c r="AQ319" s="19">
        <f t="shared" si="67"/>
        <v>14.478741866425722</v>
      </c>
    </row>
    <row r="320" spans="1:43" s="9" customFormat="1">
      <c r="A320" s="1">
        <v>42255</v>
      </c>
      <c r="B320" s="14">
        <v>1793.0145259999999</v>
      </c>
      <c r="C320" s="14">
        <v>70.807129000000003</v>
      </c>
      <c r="D320" s="14">
        <v>327.95220899999998</v>
      </c>
      <c r="E320" s="14">
        <v>173.870361</v>
      </c>
      <c r="F320" s="14">
        <v>1390.965332</v>
      </c>
      <c r="G320" s="14">
        <v>1167.459717</v>
      </c>
      <c r="H320" s="14">
        <v>25147.83008</v>
      </c>
      <c r="I320" s="14">
        <v>1071.2966309999999</v>
      </c>
      <c r="J320" s="14">
        <v>5734.2924800000001</v>
      </c>
      <c r="K320" s="14">
        <v>28.286529999999999</v>
      </c>
      <c r="L320" s="14">
        <v>3755.12</v>
      </c>
      <c r="M320" s="7"/>
      <c r="N320" s="12">
        <f t="shared" si="68"/>
        <v>-1.250826937467199E-2</v>
      </c>
      <c r="O320" s="12">
        <f t="shared" si="71"/>
        <v>-1.4429758307452399E-2</v>
      </c>
      <c r="P320" s="12">
        <f t="shared" si="72"/>
        <v>-1.2782066279949988E-2</v>
      </c>
      <c r="Q320" s="12">
        <f t="shared" si="73"/>
        <v>-2.0952793615867851E-2</v>
      </c>
      <c r="R320" s="12">
        <f t="shared" si="74"/>
        <v>1.572904974556906E-2</v>
      </c>
      <c r="S320" s="12">
        <f t="shared" si="75"/>
        <v>7.4001971258885703E-3</v>
      </c>
      <c r="T320" s="12">
        <f t="shared" si="76"/>
        <v>-6.4072794912385786E-3</v>
      </c>
      <c r="U320" s="12">
        <f t="shared" si="77"/>
        <v>6.8288531123672036E-4</v>
      </c>
      <c r="V320" s="12">
        <f t="shared" si="78"/>
        <v>2.0534450038382113E-2</v>
      </c>
      <c r="W320" s="12">
        <f t="shared" si="79"/>
        <v>1.2027949321215753E-2</v>
      </c>
      <c r="X320" s="12">
        <f t="shared" si="80"/>
        <v>-5.2589483278352254E-3</v>
      </c>
      <c r="Y320" s="12">
        <f t="shared" si="69"/>
        <v>1.3479731975883148E-3</v>
      </c>
      <c r="Z320" s="12">
        <f t="shared" si="70"/>
        <v>4.365141204310491E-5</v>
      </c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N320" s="1">
        <v>42984</v>
      </c>
      <c r="AO320" s="19">
        <f t="shared" si="65"/>
        <v>129.69851038058843</v>
      </c>
      <c r="AP320" s="19">
        <f t="shared" si="66"/>
        <v>113.68081902733765</v>
      </c>
      <c r="AQ320" s="19">
        <f t="shared" si="67"/>
        <v>16.017691353250783</v>
      </c>
    </row>
    <row r="321" spans="1:43" s="9" customFormat="1">
      <c r="A321" s="1">
        <v>42256</v>
      </c>
      <c r="B321" s="14">
        <v>1775.2540280000001</v>
      </c>
      <c r="C321" s="14">
        <v>69.748847999999995</v>
      </c>
      <c r="D321" s="14">
        <v>324.58306900000002</v>
      </c>
      <c r="E321" s="14">
        <v>170.86601300000001</v>
      </c>
      <c r="F321" s="14">
        <v>1359.901001</v>
      </c>
      <c r="G321" s="14">
        <v>1160.1096190000001</v>
      </c>
      <c r="H321" s="14">
        <v>24851.130860000001</v>
      </c>
      <c r="I321" s="14">
        <v>1058.589966</v>
      </c>
      <c r="J321" s="14">
        <v>6018.4433589999999</v>
      </c>
      <c r="K321" s="14">
        <v>27.852952999999999</v>
      </c>
      <c r="L321" s="14">
        <v>3734.46</v>
      </c>
      <c r="M321" s="7"/>
      <c r="N321" s="12">
        <f t="shared" si="68"/>
        <v>-9.9547690423424842E-3</v>
      </c>
      <c r="O321" s="12">
        <f t="shared" si="71"/>
        <v>-1.5058783284911467E-2</v>
      </c>
      <c r="P321" s="12">
        <f t="shared" si="72"/>
        <v>-1.0326399360843088E-2</v>
      </c>
      <c r="Q321" s="12">
        <f t="shared" si="73"/>
        <v>-1.7430270141880644E-2</v>
      </c>
      <c r="R321" s="12">
        <f t="shared" si="74"/>
        <v>-2.2586085837756939E-2</v>
      </c>
      <c r="S321" s="12">
        <f t="shared" si="75"/>
        <v>-6.3157065339519069E-3</v>
      </c>
      <c r="T321" s="12">
        <f t="shared" si="76"/>
        <v>-1.18683547463684E-2</v>
      </c>
      <c r="U321" s="12">
        <f t="shared" si="77"/>
        <v>-1.1931917663813086E-2</v>
      </c>
      <c r="V321" s="12">
        <f t="shared" si="78"/>
        <v>4.8364273461773674E-2</v>
      </c>
      <c r="W321" s="12">
        <f t="shared" si="79"/>
        <v>-1.5446726538999297E-2</v>
      </c>
      <c r="X321" s="12">
        <f t="shared" si="80"/>
        <v>-5.5170122765421416E-3</v>
      </c>
      <c r="Y321" s="12">
        <f t="shared" si="69"/>
        <v>-7.4756480812052896E-3</v>
      </c>
      <c r="Z321" s="12">
        <f t="shared" si="70"/>
        <v>3.8362542153084568E-6</v>
      </c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N321" s="1">
        <v>42985</v>
      </c>
      <c r="AO321" s="19">
        <f t="shared" si="65"/>
        <v>129.22204163844424</v>
      </c>
      <c r="AP321" s="19">
        <f t="shared" si="66"/>
        <v>114.15386455083107</v>
      </c>
      <c r="AQ321" s="19">
        <f t="shared" si="67"/>
        <v>15.068177087613165</v>
      </c>
    </row>
    <row r="322" spans="1:43" s="9" customFormat="1">
      <c r="A322" s="1">
        <v>42257</v>
      </c>
      <c r="B322" s="14">
        <v>1809.7935789999999</v>
      </c>
      <c r="C322" s="14">
        <v>69.748847999999995</v>
      </c>
      <c r="D322" s="14">
        <v>330.52148399999999</v>
      </c>
      <c r="E322" s="14">
        <v>173.116882</v>
      </c>
      <c r="F322" s="14">
        <v>1389.8426509999999</v>
      </c>
      <c r="G322" s="14">
        <v>1150.536987</v>
      </c>
      <c r="H322" s="14">
        <v>25517.269530000001</v>
      </c>
      <c r="I322" s="14">
        <v>1068.0058590000001</v>
      </c>
      <c r="J322" s="14">
        <v>6110.2070309999999</v>
      </c>
      <c r="K322" s="14">
        <v>28.251846</v>
      </c>
      <c r="L322" s="14">
        <v>3763.59</v>
      </c>
      <c r="M322" s="7"/>
      <c r="N322" s="12">
        <f t="shared" si="68"/>
        <v>1.9269266969063503E-2</v>
      </c>
      <c r="O322" s="12">
        <f t="shared" si="71"/>
        <v>0</v>
      </c>
      <c r="P322" s="12">
        <f t="shared" si="72"/>
        <v>1.8130167578505486E-2</v>
      </c>
      <c r="Q322" s="12">
        <f t="shared" si="73"/>
        <v>1.3087285207920029E-2</v>
      </c>
      <c r="R322" s="12">
        <f t="shared" si="74"/>
        <v>2.1778636299450045E-2</v>
      </c>
      <c r="S322" s="12">
        <f t="shared" si="75"/>
        <v>-8.2857211838848355E-3</v>
      </c>
      <c r="T322" s="12">
        <f t="shared" si="76"/>
        <v>2.6452200461962165E-2</v>
      </c>
      <c r="U322" s="12">
        <f t="shared" si="77"/>
        <v>8.8554246377673344E-3</v>
      </c>
      <c r="V322" s="12">
        <f t="shared" si="78"/>
        <v>1.5132008925765732E-2</v>
      </c>
      <c r="W322" s="12">
        <f t="shared" si="79"/>
        <v>1.4219807522050338E-2</v>
      </c>
      <c r="X322" s="12">
        <f t="shared" si="80"/>
        <v>7.7700592973650572E-3</v>
      </c>
      <c r="Y322" s="12">
        <f t="shared" si="69"/>
        <v>1.247542063384236E-2</v>
      </c>
      <c r="Z322" s="12">
        <f t="shared" si="70"/>
        <v>2.2140425306815466E-5</v>
      </c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N322" s="1">
        <v>42986</v>
      </c>
      <c r="AO322" s="19">
        <f t="shared" si="65"/>
        <v>130.74286760923496</v>
      </c>
      <c r="AP322" s="19">
        <f t="shared" si="66"/>
        <v>113.7020618086367</v>
      </c>
      <c r="AQ322" s="19">
        <f t="shared" si="67"/>
        <v>17.040805800598264</v>
      </c>
    </row>
    <row r="323" spans="1:43" s="9" customFormat="1">
      <c r="A323" s="1">
        <v>42258</v>
      </c>
      <c r="B323" s="14">
        <v>1781.6320800000001</v>
      </c>
      <c r="C323" s="14">
        <v>68.612907000000007</v>
      </c>
      <c r="D323" s="14">
        <v>326.91247600000003</v>
      </c>
      <c r="E323" s="14">
        <v>171.55270400000001</v>
      </c>
      <c r="F323" s="14">
        <v>1375.994629</v>
      </c>
      <c r="G323" s="14">
        <v>1160.5970460000001</v>
      </c>
      <c r="H323" s="14">
        <v>25359.09375</v>
      </c>
      <c r="I323" s="14">
        <v>1082.723755</v>
      </c>
      <c r="J323" s="14">
        <v>6138.3354490000002</v>
      </c>
      <c r="K323" s="14">
        <v>28.113095999999999</v>
      </c>
      <c r="L323" s="14">
        <v>3748.68</v>
      </c>
      <c r="M323" s="7"/>
      <c r="N323" s="12">
        <f t="shared" si="68"/>
        <v>-1.5682950937362262E-2</v>
      </c>
      <c r="O323" s="12">
        <f t="shared" si="71"/>
        <v>-1.6420238713908221E-2</v>
      </c>
      <c r="P323" s="12">
        <f t="shared" si="72"/>
        <v>-1.0979184139376199E-2</v>
      </c>
      <c r="Q323" s="12">
        <f t="shared" si="73"/>
        <v>-9.076453518756477E-3</v>
      </c>
      <c r="R323" s="12">
        <f t="shared" si="74"/>
        <v>-1.0013703854980295E-2</v>
      </c>
      <c r="S323" s="12">
        <f t="shared" si="75"/>
        <v>8.7057889283512768E-3</v>
      </c>
      <c r="T323" s="12">
        <f t="shared" si="76"/>
        <v>-6.2180658934301372E-3</v>
      </c>
      <c r="U323" s="12">
        <f t="shared" si="77"/>
        <v>1.3686635135086951E-2</v>
      </c>
      <c r="V323" s="12">
        <f t="shared" si="78"/>
        <v>4.5929493233594441E-3</v>
      </c>
      <c r="W323" s="12">
        <f t="shared" si="79"/>
        <v>-4.9232829960167987E-3</v>
      </c>
      <c r="X323" s="12">
        <f t="shared" si="80"/>
        <v>-3.9695111006635012E-3</v>
      </c>
      <c r="Y323" s="12">
        <f t="shared" si="69"/>
        <v>-3.9844003222927263E-3</v>
      </c>
      <c r="Z323" s="12">
        <f t="shared" si="70"/>
        <v>2.2168892072418423E-10</v>
      </c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N323" s="1">
        <v>42989</v>
      </c>
      <c r="AO323" s="19">
        <f t="shared" si="65"/>
        <v>131.1692608424905</v>
      </c>
      <c r="AP323" s="19">
        <f t="shared" si="66"/>
        <v>115.46760422222805</v>
      </c>
      <c r="AQ323" s="19">
        <f t="shared" si="67"/>
        <v>15.701656620262455</v>
      </c>
    </row>
    <row r="324" spans="1:43" s="9" customFormat="1">
      <c r="A324" s="1">
        <v>42261</v>
      </c>
      <c r="B324" s="14">
        <v>1780.5527340000001</v>
      </c>
      <c r="C324" s="14">
        <v>68.913887000000003</v>
      </c>
      <c r="D324" s="14">
        <v>325.69274899999999</v>
      </c>
      <c r="E324" s="14">
        <v>171.48594700000001</v>
      </c>
      <c r="F324" s="14">
        <v>1365.4216309999999</v>
      </c>
      <c r="G324" s="14">
        <v>1147.641846</v>
      </c>
      <c r="H324" s="14">
        <v>25318.890630000002</v>
      </c>
      <c r="I324" s="14">
        <v>1070.29126</v>
      </c>
      <c r="J324" s="14">
        <v>6070.6586909999996</v>
      </c>
      <c r="K324" s="14">
        <v>28.312546000000001</v>
      </c>
      <c r="L324" s="14">
        <v>3754.5</v>
      </c>
      <c r="M324" s="7"/>
      <c r="N324" s="12">
        <f t="shared" si="68"/>
        <v>-6.0600226512074666E-4</v>
      </c>
      <c r="O324" s="12">
        <f t="shared" si="71"/>
        <v>4.3770449637256072E-3</v>
      </c>
      <c r="P324" s="12">
        <f t="shared" si="72"/>
        <v>-3.7380283624162411E-3</v>
      </c>
      <c r="Q324" s="12">
        <f t="shared" si="73"/>
        <v>-3.8920979107233406E-4</v>
      </c>
      <c r="R324" s="12">
        <f t="shared" si="74"/>
        <v>-7.7135680399237237E-3</v>
      </c>
      <c r="S324" s="12">
        <f t="shared" si="75"/>
        <v>-1.1225299150916331E-2</v>
      </c>
      <c r="T324" s="12">
        <f t="shared" si="76"/>
        <v>-1.5866111853331875E-3</v>
      </c>
      <c r="U324" s="12">
        <f t="shared" si="77"/>
        <v>-1.1549044573031799E-2</v>
      </c>
      <c r="V324" s="12">
        <f t="shared" si="78"/>
        <v>-1.108649089405748E-2</v>
      </c>
      <c r="W324" s="12">
        <f t="shared" si="79"/>
        <v>7.0695103717184002E-3</v>
      </c>
      <c r="X324" s="12">
        <f t="shared" si="80"/>
        <v>1.5513425420241088E-3</v>
      </c>
      <c r="Y324" s="12">
        <f t="shared" si="69"/>
        <v>-2.7396055402229506E-3</v>
      </c>
      <c r="Z324" s="12">
        <f t="shared" si="70"/>
        <v>1.8412235444539715E-5</v>
      </c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N324" s="1">
        <v>42990</v>
      </c>
      <c r="AO324" s="19">
        <f t="shared" ref="AO324:AO387" si="81">AO323+(AO323*X826)</f>
        <v>131.01665915497156</v>
      </c>
      <c r="AP324" s="19">
        <f t="shared" ref="AP324:AP387" si="82">AP323+(AP323*Y826)</f>
        <v>115.94180179299842</v>
      </c>
      <c r="AQ324" s="19">
        <f t="shared" ref="AQ324:AQ387" si="83">AO324-AP324</f>
        <v>15.074857361973145</v>
      </c>
    </row>
    <row r="325" spans="1:43" s="9" customFormat="1">
      <c r="A325" s="1">
        <v>42262</v>
      </c>
      <c r="B325" s="14">
        <v>1797.13562</v>
      </c>
      <c r="C325" s="14">
        <v>68.496407000000005</v>
      </c>
      <c r="D325" s="14">
        <v>326.11267099999998</v>
      </c>
      <c r="E325" s="14">
        <v>172.74494899999999</v>
      </c>
      <c r="F325" s="14">
        <v>1358.4041749999999</v>
      </c>
      <c r="G325" s="14">
        <v>1149.376831</v>
      </c>
      <c r="H325" s="14">
        <v>25456.59375</v>
      </c>
      <c r="I325" s="14">
        <v>1060.875366</v>
      </c>
      <c r="J325" s="14">
        <v>5982.8569340000004</v>
      </c>
      <c r="K325" s="14">
        <v>28.373245000000001</v>
      </c>
      <c r="L325" s="14">
        <v>3774.99</v>
      </c>
      <c r="M325" s="7"/>
      <c r="N325" s="12">
        <f t="shared" ref="N325:N388" si="84">LN(B325/B324)</f>
        <v>9.2702343615727253E-3</v>
      </c>
      <c r="O325" s="12">
        <f t="shared" si="71"/>
        <v>-6.0764193481156539E-3</v>
      </c>
      <c r="P325" s="12">
        <f t="shared" si="72"/>
        <v>1.288489003654967E-3</v>
      </c>
      <c r="Q325" s="12">
        <f t="shared" si="73"/>
        <v>7.3149018783182605E-3</v>
      </c>
      <c r="R325" s="12">
        <f t="shared" si="74"/>
        <v>-5.1526580815773691E-3</v>
      </c>
      <c r="S325" s="12">
        <f t="shared" si="75"/>
        <v>1.510641029882675E-3</v>
      </c>
      <c r="T325" s="12">
        <f t="shared" si="76"/>
        <v>5.4240135483706224E-3</v>
      </c>
      <c r="U325" s="12">
        <f t="shared" si="77"/>
        <v>-8.8364327341897784E-3</v>
      </c>
      <c r="V325" s="12">
        <f t="shared" si="78"/>
        <v>-1.45689129617199E-2</v>
      </c>
      <c r="W325" s="12">
        <f t="shared" si="79"/>
        <v>2.1415957025039743E-3</v>
      </c>
      <c r="X325" s="12">
        <f t="shared" si="80"/>
        <v>5.44261313305534E-3</v>
      </c>
      <c r="Y325" s="12">
        <f t="shared" ref="Y325:Y388" si="85">SUMPRODUCT($AB$3:$AK$3,N325:W325)</f>
        <v>-5.1839999169470651E-4</v>
      </c>
      <c r="Z325" s="12">
        <f t="shared" ref="Z325:Z388" si="86">(X325-Y325)^2</f>
        <v>3.5533677473442315E-5</v>
      </c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N325" s="1">
        <v>42991</v>
      </c>
      <c r="AO325" s="19">
        <f t="shared" si="81"/>
        <v>130.95447193879002</v>
      </c>
      <c r="AP325" s="19">
        <f t="shared" si="82"/>
        <v>115.10031297707911</v>
      </c>
      <c r="AQ325" s="19">
        <f t="shared" si="83"/>
        <v>15.854158961710908</v>
      </c>
    </row>
    <row r="326" spans="1:43" s="9" customFormat="1">
      <c r="A326" s="1">
        <v>42263</v>
      </c>
      <c r="B326" s="14">
        <v>1814.5035399999999</v>
      </c>
      <c r="C326" s="14">
        <v>67.991530999999995</v>
      </c>
      <c r="D326" s="14">
        <v>322.53359999999998</v>
      </c>
      <c r="E326" s="14">
        <v>173.90850800000001</v>
      </c>
      <c r="F326" s="14">
        <v>1392.930298</v>
      </c>
      <c r="G326" s="14">
        <v>1149.474365</v>
      </c>
      <c r="H326" s="14">
        <v>25370.244139999999</v>
      </c>
      <c r="I326" s="14">
        <v>1054.567749</v>
      </c>
      <c r="J326" s="14">
        <v>6087.908203</v>
      </c>
      <c r="K326" s="14">
        <v>28.529335</v>
      </c>
      <c r="L326" s="14">
        <v>3807.1</v>
      </c>
      <c r="M326" s="7"/>
      <c r="N326" s="12">
        <f t="shared" si="84"/>
        <v>9.61782343791431E-3</v>
      </c>
      <c r="O326" s="12">
        <f t="shared" si="71"/>
        <v>-7.3981380355548762E-3</v>
      </c>
      <c r="P326" s="12">
        <f t="shared" si="72"/>
        <v>-1.1035621364128197E-2</v>
      </c>
      <c r="Q326" s="12">
        <f t="shared" si="73"/>
        <v>6.7131213968677989E-3</v>
      </c>
      <c r="R326" s="12">
        <f t="shared" si="74"/>
        <v>2.509904617724561E-2</v>
      </c>
      <c r="S326" s="12">
        <f t="shared" si="75"/>
        <v>8.4854557118042777E-5</v>
      </c>
      <c r="T326" s="12">
        <f t="shared" si="76"/>
        <v>-3.3977991415742002E-3</v>
      </c>
      <c r="U326" s="12">
        <f t="shared" si="77"/>
        <v>-5.9634179222990856E-3</v>
      </c>
      <c r="V326" s="12">
        <f t="shared" si="78"/>
        <v>1.7406340057093392E-2</v>
      </c>
      <c r="W326" s="12">
        <f t="shared" si="79"/>
        <v>5.4862324874989732E-3</v>
      </c>
      <c r="X326" s="12">
        <f t="shared" si="80"/>
        <v>8.4700107666752737E-3</v>
      </c>
      <c r="Y326" s="12">
        <f t="shared" si="85"/>
        <v>4.0748642846790912E-3</v>
      </c>
      <c r="Z326" s="12">
        <f t="shared" si="86"/>
        <v>1.9317312598203421E-5</v>
      </c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N326" s="1">
        <v>42992</v>
      </c>
      <c r="AO326" s="19">
        <f t="shared" si="81"/>
        <v>132.00565080031276</v>
      </c>
      <c r="AP326" s="19">
        <f t="shared" si="82"/>
        <v>114.61968325492123</v>
      </c>
      <c r="AQ326" s="19">
        <f t="shared" si="83"/>
        <v>17.385967545391537</v>
      </c>
    </row>
    <row r="327" spans="1:43" s="9" customFormat="1">
      <c r="A327" s="1">
        <v>42264</v>
      </c>
      <c r="B327" s="14">
        <v>1780.258423</v>
      </c>
      <c r="C327" s="14">
        <v>68.379890000000003</v>
      </c>
      <c r="D327" s="14">
        <v>325.95272799999998</v>
      </c>
      <c r="E327" s="14">
        <v>171.32380699999999</v>
      </c>
      <c r="F327" s="14">
        <v>1411.549927</v>
      </c>
      <c r="G327" s="14">
        <v>1139.9991460000001</v>
      </c>
      <c r="H327" s="14">
        <v>24782.691409999999</v>
      </c>
      <c r="I327" s="14">
        <v>1083.18103</v>
      </c>
      <c r="J327" s="14">
        <v>6026.8354490000002</v>
      </c>
      <c r="K327" s="14">
        <v>28.329885000000001</v>
      </c>
      <c r="L327" s="14">
        <v>3796.69</v>
      </c>
      <c r="M327" s="7"/>
      <c r="N327" s="12">
        <f t="shared" si="84"/>
        <v>-1.9053363392900393E-2</v>
      </c>
      <c r="O327" s="12">
        <f t="shared" si="71"/>
        <v>5.6956222501621445E-3</v>
      </c>
      <c r="P327" s="12">
        <f t="shared" si="72"/>
        <v>1.0545047861982775E-2</v>
      </c>
      <c r="Q327" s="12">
        <f t="shared" si="73"/>
        <v>-1.4973970758877027E-2</v>
      </c>
      <c r="R327" s="12">
        <f t="shared" si="74"/>
        <v>1.3278683460098474E-2</v>
      </c>
      <c r="S327" s="12">
        <f t="shared" si="75"/>
        <v>-8.2772506886766382E-3</v>
      </c>
      <c r="T327" s="12">
        <f t="shared" si="76"/>
        <v>-2.3431514251501084E-2</v>
      </c>
      <c r="U327" s="12">
        <f t="shared" si="77"/>
        <v>2.6771143714274883E-2</v>
      </c>
      <c r="V327" s="12">
        <f t="shared" si="78"/>
        <v>-1.0082470272947118E-2</v>
      </c>
      <c r="W327" s="12">
        <f t="shared" si="79"/>
        <v>-7.0156016229056791E-3</v>
      </c>
      <c r="X327" s="12">
        <f t="shared" si="80"/>
        <v>-2.7381099435571494E-3</v>
      </c>
      <c r="Y327" s="12">
        <f t="shared" si="85"/>
        <v>-2.5360983283521281E-3</v>
      </c>
      <c r="Z327" s="12">
        <f t="shared" si="86"/>
        <v>4.0808692677741574E-8</v>
      </c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N327" s="1">
        <v>42993</v>
      </c>
      <c r="AO327" s="19">
        <f t="shared" si="81"/>
        <v>133.00244164462273</v>
      </c>
      <c r="AP327" s="19">
        <f t="shared" si="82"/>
        <v>115.78239197830251</v>
      </c>
      <c r="AQ327" s="19">
        <f t="shared" si="83"/>
        <v>17.220049666320222</v>
      </c>
    </row>
    <row r="328" spans="1:43" s="9" customFormat="1">
      <c r="A328" s="1">
        <v>42268</v>
      </c>
      <c r="B328" s="14">
        <v>1777.5108640000001</v>
      </c>
      <c r="C328" s="14">
        <v>68.098343</v>
      </c>
      <c r="D328" s="14">
        <v>326.78247099999999</v>
      </c>
      <c r="E328" s="14">
        <v>172.95472699999999</v>
      </c>
      <c r="F328" s="14">
        <v>1384.1351320000001</v>
      </c>
      <c r="G328" s="14">
        <v>1149.8642580000001</v>
      </c>
      <c r="H328" s="14">
        <v>25335.154299999998</v>
      </c>
      <c r="I328" s="14">
        <v>1083.5467530000001</v>
      </c>
      <c r="J328" s="14">
        <v>5982.001953</v>
      </c>
      <c r="K328" s="14">
        <v>28.182472000000001</v>
      </c>
      <c r="L328" s="14">
        <v>3793.69</v>
      </c>
      <c r="M328" s="7"/>
      <c r="N328" s="12">
        <f t="shared" si="84"/>
        <v>-1.5445405952855813E-3</v>
      </c>
      <c r="O328" s="12">
        <f t="shared" si="71"/>
        <v>-4.1258945578216836E-3</v>
      </c>
      <c r="P328" s="12">
        <f t="shared" si="72"/>
        <v>2.5423585190364885E-3</v>
      </c>
      <c r="Q328" s="12">
        <f t="shared" si="73"/>
        <v>9.4744925344663351E-3</v>
      </c>
      <c r="R328" s="12">
        <f t="shared" si="74"/>
        <v>-1.961284851890233E-2</v>
      </c>
      <c r="S328" s="12">
        <f t="shared" si="75"/>
        <v>8.6163856032446598E-3</v>
      </c>
      <c r="T328" s="12">
        <f t="shared" si="76"/>
        <v>2.2047446807749393E-2</v>
      </c>
      <c r="U328" s="12">
        <f t="shared" si="77"/>
        <v>3.375809424171598E-4</v>
      </c>
      <c r="V328" s="12">
        <f t="shared" si="78"/>
        <v>-7.4667851347626274E-3</v>
      </c>
      <c r="W328" s="12">
        <f t="shared" si="79"/>
        <v>-5.2170301213863611E-3</v>
      </c>
      <c r="X328" s="12">
        <f t="shared" si="80"/>
        <v>-7.9047429936641848E-4</v>
      </c>
      <c r="Y328" s="12">
        <f t="shared" si="85"/>
        <v>-7.7757722699813557E-4</v>
      </c>
      <c r="Z328" s="12">
        <f t="shared" si="86"/>
        <v>1.6633447567272657E-10</v>
      </c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N328" s="1">
        <v>42998</v>
      </c>
      <c r="AO328" s="19">
        <f t="shared" si="81"/>
        <v>134.1776779987419</v>
      </c>
      <c r="AP328" s="19">
        <f t="shared" si="82"/>
        <v>116.77128637062144</v>
      </c>
      <c r="AQ328" s="19">
        <f t="shared" si="83"/>
        <v>17.40639162812046</v>
      </c>
    </row>
    <row r="329" spans="1:43" s="9" customFormat="1">
      <c r="A329" s="1">
        <v>42269</v>
      </c>
      <c r="B329" s="14">
        <v>1756.2181399999999</v>
      </c>
      <c r="C329" s="14">
        <v>68.311935000000005</v>
      </c>
      <c r="D329" s="14">
        <v>324.84301799999997</v>
      </c>
      <c r="E329" s="14">
        <v>171.16168200000001</v>
      </c>
      <c r="F329" s="14">
        <v>1352.6964109999999</v>
      </c>
      <c r="G329" s="14">
        <v>1139.619019</v>
      </c>
      <c r="H329" s="14">
        <v>24845.191409999999</v>
      </c>
      <c r="I329" s="14">
        <v>1069.102783</v>
      </c>
      <c r="J329" s="14">
        <v>5826.6010740000002</v>
      </c>
      <c r="K329" s="14">
        <v>28.035056999999998</v>
      </c>
      <c r="L329" s="14">
        <v>3752.66</v>
      </c>
      <c r="M329" s="7"/>
      <c r="N329" s="12">
        <f t="shared" si="84"/>
        <v>-1.2051281621470615E-2</v>
      </c>
      <c r="O329" s="12">
        <f t="shared" si="71"/>
        <v>3.1316140937438144E-3</v>
      </c>
      <c r="P329" s="12">
        <f t="shared" si="72"/>
        <v>-5.9526791375742712E-3</v>
      </c>
      <c r="Q329" s="12">
        <f t="shared" si="73"/>
        <v>-1.0421248045675647E-2</v>
      </c>
      <c r="R329" s="12">
        <f t="shared" si="74"/>
        <v>-2.2975549260054261E-2</v>
      </c>
      <c r="S329" s="12">
        <f t="shared" si="75"/>
        <v>-8.9498861950187292E-3</v>
      </c>
      <c r="T329" s="12">
        <f t="shared" si="76"/>
        <v>-1.9528700107681866E-2</v>
      </c>
      <c r="U329" s="12">
        <f t="shared" si="77"/>
        <v>-1.3419914882217755E-2</v>
      </c>
      <c r="V329" s="12">
        <f t="shared" si="78"/>
        <v>-2.6321462513880137E-2</v>
      </c>
      <c r="W329" s="12">
        <f t="shared" si="79"/>
        <v>-5.2444616653170122E-3</v>
      </c>
      <c r="X329" s="12">
        <f t="shared" si="80"/>
        <v>-1.0874238356939967E-2</v>
      </c>
      <c r="Y329" s="12">
        <f t="shared" si="85"/>
        <v>-1.1241413131929931E-2</v>
      </c>
      <c r="Z329" s="12">
        <f t="shared" si="86"/>
        <v>1.3481731538893083E-7</v>
      </c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N329" s="1">
        <v>42999</v>
      </c>
      <c r="AO329" s="19">
        <f t="shared" si="81"/>
        <v>134.22638722410696</v>
      </c>
      <c r="AP329" s="19">
        <f t="shared" si="82"/>
        <v>117.35015401810158</v>
      </c>
      <c r="AQ329" s="19">
        <f t="shared" si="83"/>
        <v>16.876233206005381</v>
      </c>
    </row>
    <row r="330" spans="1:43" s="9" customFormat="1">
      <c r="A330" s="1">
        <v>42270</v>
      </c>
      <c r="B330" s="14">
        <v>1744.7375489999999</v>
      </c>
      <c r="C330" s="14">
        <v>68.185721999999998</v>
      </c>
      <c r="D330" s="14">
        <v>322.79354899999998</v>
      </c>
      <c r="E330" s="14">
        <v>171.314255</v>
      </c>
      <c r="F330" s="14">
        <v>1310.684937</v>
      </c>
      <c r="G330" s="14">
        <v>1141.354126</v>
      </c>
      <c r="H330" s="14">
        <v>24465.429690000001</v>
      </c>
      <c r="I330" s="14">
        <v>1061.515259</v>
      </c>
      <c r="J330" s="14">
        <v>5741.3637699999999</v>
      </c>
      <c r="K330" s="14">
        <v>27.748895999999998</v>
      </c>
      <c r="L330" s="14">
        <v>3722.27</v>
      </c>
      <c r="M330" s="7"/>
      <c r="N330" s="12">
        <f t="shared" si="84"/>
        <v>-6.5585703863833486E-3</v>
      </c>
      <c r="O330" s="12">
        <f t="shared" si="71"/>
        <v>-1.8493069953580445E-3</v>
      </c>
      <c r="P330" s="12">
        <f t="shared" si="72"/>
        <v>-6.3290924132265378E-3</v>
      </c>
      <c r="Q330" s="12">
        <f t="shared" si="73"/>
        <v>8.9099988413923281E-4</v>
      </c>
      <c r="R330" s="12">
        <f t="shared" si="74"/>
        <v>-3.1550088652412975E-2</v>
      </c>
      <c r="S330" s="12">
        <f t="shared" si="75"/>
        <v>1.5213746277318464E-3</v>
      </c>
      <c r="T330" s="12">
        <f t="shared" si="76"/>
        <v>-1.5403141145582624E-2</v>
      </c>
      <c r="U330" s="12">
        <f t="shared" si="77"/>
        <v>-7.122399159075833E-3</v>
      </c>
      <c r="V330" s="12">
        <f t="shared" si="78"/>
        <v>-1.4737051469626583E-2</v>
      </c>
      <c r="W330" s="12">
        <f t="shared" si="79"/>
        <v>-1.0259707129124634E-2</v>
      </c>
      <c r="X330" s="12">
        <f t="shared" si="80"/>
        <v>-8.1312246243500953E-3</v>
      </c>
      <c r="Y330" s="12">
        <f t="shared" si="85"/>
        <v>-8.9223323293889378E-3</v>
      </c>
      <c r="Z330" s="12">
        <f t="shared" si="86"/>
        <v>6.258514009718242E-7</v>
      </c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N330" s="1">
        <v>43000</v>
      </c>
      <c r="AO330" s="19">
        <f t="shared" si="81"/>
        <v>133.50918169542766</v>
      </c>
      <c r="AP330" s="19">
        <f t="shared" si="82"/>
        <v>117.16905890996573</v>
      </c>
      <c r="AQ330" s="19">
        <f t="shared" si="83"/>
        <v>16.340122785461929</v>
      </c>
    </row>
    <row r="331" spans="1:43" s="9" customFormat="1">
      <c r="A331" s="1">
        <v>42271</v>
      </c>
      <c r="B331" s="14">
        <v>1744.9338379999999</v>
      </c>
      <c r="C331" s="14">
        <v>68.719711000000004</v>
      </c>
      <c r="D331" s="14">
        <v>323.54330399999998</v>
      </c>
      <c r="E331" s="14">
        <v>172.95472699999999</v>
      </c>
      <c r="F331" s="14">
        <v>1273.4454350000001</v>
      </c>
      <c r="G331" s="14">
        <v>1141.159302</v>
      </c>
      <c r="H331" s="14">
        <v>24446.605469999999</v>
      </c>
      <c r="I331" s="14">
        <v>1073.2164310000001</v>
      </c>
      <c r="J331" s="14">
        <v>5738.1782229999999</v>
      </c>
      <c r="K331" s="14">
        <v>27.792249999999999</v>
      </c>
      <c r="L331" s="14">
        <v>3727.39</v>
      </c>
      <c r="M331" s="7"/>
      <c r="N331" s="12">
        <f t="shared" si="84"/>
        <v>1.1249712562527318E-4</v>
      </c>
      <c r="O331" s="12">
        <f t="shared" si="71"/>
        <v>7.8008841027551335E-3</v>
      </c>
      <c r="P331" s="12">
        <f t="shared" si="72"/>
        <v>2.3200141932621567E-3</v>
      </c>
      <c r="Q331" s="12">
        <f t="shared" si="73"/>
        <v>9.5302481615364455E-3</v>
      </c>
      <c r="R331" s="12">
        <f t="shared" si="74"/>
        <v>-2.8823685211608243E-2</v>
      </c>
      <c r="S331" s="12">
        <f t="shared" si="75"/>
        <v>-1.7071005855480168E-4</v>
      </c>
      <c r="T331" s="12">
        <f t="shared" si="76"/>
        <v>-7.6971734534515997E-4</v>
      </c>
      <c r="U331" s="12">
        <f t="shared" si="77"/>
        <v>1.0962772740146764E-2</v>
      </c>
      <c r="V331" s="12">
        <f t="shared" si="78"/>
        <v>-5.549955013380213E-4</v>
      </c>
      <c r="W331" s="12">
        <f t="shared" si="79"/>
        <v>1.5611492353849777E-3</v>
      </c>
      <c r="X331" s="12">
        <f t="shared" si="80"/>
        <v>1.3745595922901885E-3</v>
      </c>
      <c r="Y331" s="12">
        <f t="shared" si="85"/>
        <v>3.8359189509397655E-4</v>
      </c>
      <c r="Z331" s="12">
        <f t="shared" si="86"/>
        <v>9.8201697688636327E-7</v>
      </c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N331" s="1">
        <v>43003</v>
      </c>
      <c r="AO331" s="19">
        <f t="shared" si="81"/>
        <v>133.56955727739552</v>
      </c>
      <c r="AP331" s="19">
        <f t="shared" si="82"/>
        <v>116.7910852745154</v>
      </c>
      <c r="AQ331" s="19">
        <f t="shared" si="83"/>
        <v>16.778472002880122</v>
      </c>
    </row>
    <row r="332" spans="1:43" s="9" customFormat="1">
      <c r="A332" s="1">
        <v>42272</v>
      </c>
      <c r="B332" s="14">
        <v>1750.1342770000001</v>
      </c>
      <c r="C332" s="14">
        <v>68.894463000000002</v>
      </c>
      <c r="D332" s="14">
        <v>323.38336199999998</v>
      </c>
      <c r="E332" s="14">
        <v>170.54173299999999</v>
      </c>
      <c r="F332" s="14">
        <v>1279.6207280000001</v>
      </c>
      <c r="G332" s="14">
        <v>1140.779053</v>
      </c>
      <c r="H332" s="14">
        <v>24314.10742</v>
      </c>
      <c r="I332" s="14">
        <v>1062.0352780000001</v>
      </c>
      <c r="J332" s="14">
        <v>5794.8217770000001</v>
      </c>
      <c r="K332" s="14">
        <v>27.904983999999999</v>
      </c>
      <c r="L332" s="14">
        <v>3716.38</v>
      </c>
      <c r="M332" s="7"/>
      <c r="N332" s="12">
        <f t="shared" si="84"/>
        <v>2.9758749567892627E-3</v>
      </c>
      <c r="O332" s="12">
        <f t="shared" si="71"/>
        <v>2.5397397499655233E-3</v>
      </c>
      <c r="P332" s="12">
        <f t="shared" si="72"/>
        <v>-4.9446718357653891E-4</v>
      </c>
      <c r="Q332" s="12">
        <f t="shared" si="73"/>
        <v>-1.404983150726721E-2</v>
      </c>
      <c r="R332" s="12">
        <f t="shared" si="74"/>
        <v>4.8375597407796199E-3</v>
      </c>
      <c r="S332" s="12">
        <f t="shared" si="75"/>
        <v>-3.3326842741945043E-4</v>
      </c>
      <c r="T332" s="12">
        <f t="shared" si="76"/>
        <v>-5.4346365449003545E-3</v>
      </c>
      <c r="U332" s="12">
        <f t="shared" si="77"/>
        <v>-1.0473009015352674E-2</v>
      </c>
      <c r="V332" s="12">
        <f t="shared" si="78"/>
        <v>9.8229445004372976E-3</v>
      </c>
      <c r="W332" s="12">
        <f t="shared" si="79"/>
        <v>4.0481060136362372E-3</v>
      </c>
      <c r="X332" s="12">
        <f t="shared" si="80"/>
        <v>-2.9581806071083566E-3</v>
      </c>
      <c r="Y332" s="12">
        <f t="shared" si="85"/>
        <v>1.8653343609590983E-4</v>
      </c>
      <c r="Z332" s="12">
        <f t="shared" si="86"/>
        <v>9.8892264135261245E-6</v>
      </c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N332" s="1">
        <v>43004</v>
      </c>
      <c r="AO332" s="19">
        <f t="shared" si="81"/>
        <v>134.46477691377498</v>
      </c>
      <c r="AP332" s="19">
        <f t="shared" si="82"/>
        <v>116.52084468765732</v>
      </c>
      <c r="AQ332" s="19">
        <f t="shared" si="83"/>
        <v>17.943932226117667</v>
      </c>
    </row>
    <row r="333" spans="1:43" s="9" customFormat="1">
      <c r="A333" s="1">
        <v>42275</v>
      </c>
      <c r="B333" s="14">
        <v>1710.19812</v>
      </c>
      <c r="C333" s="14">
        <v>69.243988000000002</v>
      </c>
      <c r="D333" s="14">
        <v>318.79461700000002</v>
      </c>
      <c r="E333" s="14">
        <v>169.225525</v>
      </c>
      <c r="F333" s="14">
        <v>1250.147217</v>
      </c>
      <c r="G333" s="14">
        <v>1133.5264890000001</v>
      </c>
      <c r="H333" s="14">
        <v>23834.378909999999</v>
      </c>
      <c r="I333" s="14">
        <v>1027.5751949999999</v>
      </c>
      <c r="J333" s="14">
        <v>5754.2631840000004</v>
      </c>
      <c r="K333" s="14">
        <v>27.393362</v>
      </c>
      <c r="L333" s="14">
        <v>3652.83</v>
      </c>
      <c r="M333" s="7"/>
      <c r="N333" s="12">
        <f t="shared" si="84"/>
        <v>-2.308329125365402E-2</v>
      </c>
      <c r="O333" s="12">
        <f t="shared" si="71"/>
        <v>5.0605134686102348E-3</v>
      </c>
      <c r="P333" s="12">
        <f t="shared" si="72"/>
        <v>-1.4291437116229225E-2</v>
      </c>
      <c r="Q333" s="12">
        <f t="shared" si="73"/>
        <v>-7.7477423327879692E-3</v>
      </c>
      <c r="R333" s="12">
        <f t="shared" si="74"/>
        <v>-2.3302409794711623E-2</v>
      </c>
      <c r="S333" s="12">
        <f t="shared" si="75"/>
        <v>-6.3778489304987642E-3</v>
      </c>
      <c r="T333" s="12">
        <f t="shared" si="76"/>
        <v>-1.9927703735379974E-2</v>
      </c>
      <c r="U333" s="12">
        <f t="shared" si="77"/>
        <v>-3.2985293531473232E-2</v>
      </c>
      <c r="V333" s="12">
        <f t="shared" si="78"/>
        <v>-7.0237183076049519E-3</v>
      </c>
      <c r="W333" s="12">
        <f t="shared" si="79"/>
        <v>-1.8504589596349402E-2</v>
      </c>
      <c r="X333" s="12">
        <f t="shared" si="80"/>
        <v>-1.7247866581039325E-2</v>
      </c>
      <c r="Y333" s="12">
        <f t="shared" si="85"/>
        <v>-1.5476526895454604E-2</v>
      </c>
      <c r="Z333" s="12">
        <f t="shared" si="86"/>
        <v>3.1376442817273788E-6</v>
      </c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N333" s="1">
        <v>43005</v>
      </c>
      <c r="AO333" s="19">
        <f t="shared" si="81"/>
        <v>134.71725539361702</v>
      </c>
      <c r="AP333" s="19">
        <f t="shared" si="82"/>
        <v>116.72273103263552</v>
      </c>
      <c r="AQ333" s="19">
        <f t="shared" si="83"/>
        <v>17.994524360981501</v>
      </c>
    </row>
    <row r="334" spans="1:43" s="9" customFormat="1">
      <c r="A334" s="1">
        <v>42276</v>
      </c>
      <c r="B334" s="14">
        <v>1708.039307</v>
      </c>
      <c r="C334" s="14">
        <v>69.564384000000004</v>
      </c>
      <c r="D334" s="14">
        <v>318.76464800000002</v>
      </c>
      <c r="E334" s="14">
        <v>169.664276</v>
      </c>
      <c r="F334" s="14">
        <v>1263.433716</v>
      </c>
      <c r="G334" s="14">
        <v>1132.1713870000001</v>
      </c>
      <c r="H334" s="14">
        <v>24160.13867</v>
      </c>
      <c r="I334" s="14">
        <v>1032.615845</v>
      </c>
      <c r="J334" s="14">
        <v>5780.9130859999996</v>
      </c>
      <c r="K334" s="14">
        <v>27.436720000000001</v>
      </c>
      <c r="L334" s="14">
        <v>3657.39</v>
      </c>
      <c r="M334" s="7"/>
      <c r="N334" s="12">
        <f t="shared" si="84"/>
        <v>-1.2631148848659599E-3</v>
      </c>
      <c r="O334" s="12">
        <f t="shared" si="71"/>
        <v>4.6163868127078083E-3</v>
      </c>
      <c r="P334" s="12">
        <f t="shared" si="72"/>
        <v>-9.4011652460421647E-5</v>
      </c>
      <c r="Q334" s="12">
        <f t="shared" si="73"/>
        <v>2.5893446415126784E-3</v>
      </c>
      <c r="R334" s="12">
        <f t="shared" si="74"/>
        <v>1.0571867865313936E-2</v>
      </c>
      <c r="S334" s="12">
        <f t="shared" si="75"/>
        <v>-1.1961896384645901E-3</v>
      </c>
      <c r="T334" s="12">
        <f t="shared" si="76"/>
        <v>1.3575082283233468E-2</v>
      </c>
      <c r="U334" s="12">
        <f t="shared" si="77"/>
        <v>4.8933909141828224E-3</v>
      </c>
      <c r="V334" s="12">
        <f t="shared" si="78"/>
        <v>4.6206401690816728E-3</v>
      </c>
      <c r="W334" s="12">
        <f t="shared" si="79"/>
        <v>1.5815409153506043E-3</v>
      </c>
      <c r="X334" s="12">
        <f t="shared" si="80"/>
        <v>1.2475686344438778E-3</v>
      </c>
      <c r="Y334" s="12">
        <f t="shared" si="85"/>
        <v>3.0575850499214375E-3</v>
      </c>
      <c r="Z334" s="12">
        <f t="shared" si="86"/>
        <v>3.2761594242982342E-6</v>
      </c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N334" s="1">
        <v>43006</v>
      </c>
      <c r="AO334" s="19">
        <f t="shared" si="81"/>
        <v>135.53835602780916</v>
      </c>
      <c r="AP334" s="19">
        <f t="shared" si="82"/>
        <v>116.94672105266562</v>
      </c>
      <c r="AQ334" s="19">
        <f t="shared" si="83"/>
        <v>18.591634975143535</v>
      </c>
    </row>
    <row r="335" spans="1:43" s="9" customFormat="1">
      <c r="A335" s="1">
        <v>42277</v>
      </c>
      <c r="B335" s="14">
        <v>1757.788086</v>
      </c>
      <c r="C335" s="14">
        <v>69.273109000000005</v>
      </c>
      <c r="D335" s="14">
        <v>325.46283</v>
      </c>
      <c r="E335" s="14">
        <v>171.06629899999999</v>
      </c>
      <c r="F335" s="14">
        <v>1268.205688</v>
      </c>
      <c r="G335" s="14">
        <v>1154.9918210000001</v>
      </c>
      <c r="H335" s="14">
        <v>24160.13867</v>
      </c>
      <c r="I335" s="14">
        <v>1057.452759</v>
      </c>
      <c r="J335" s="14">
        <v>5832.8945309999999</v>
      </c>
      <c r="K335" s="14">
        <v>27.350003999999998</v>
      </c>
      <c r="L335" s="14">
        <v>3685.18</v>
      </c>
      <c r="M335" s="7"/>
      <c r="N335" s="12">
        <f t="shared" si="84"/>
        <v>2.8710140767404149E-2</v>
      </c>
      <c r="O335" s="12">
        <f t="shared" si="71"/>
        <v>-4.1959188551815184E-3</v>
      </c>
      <c r="P335" s="12">
        <f t="shared" si="72"/>
        <v>2.0795211653093431E-2</v>
      </c>
      <c r="Q335" s="12">
        <f t="shared" si="73"/>
        <v>8.2295574016521319E-3</v>
      </c>
      <c r="R335" s="12">
        <f t="shared" si="74"/>
        <v>3.7698715259662013E-3</v>
      </c>
      <c r="S335" s="12">
        <f t="shared" si="75"/>
        <v>1.9955892299065785E-2</v>
      </c>
      <c r="T335" s="12">
        <f t="shared" si="76"/>
        <v>0</v>
      </c>
      <c r="U335" s="12">
        <f t="shared" si="77"/>
        <v>2.3767720493551619E-2</v>
      </c>
      <c r="V335" s="12">
        <f t="shared" si="78"/>
        <v>8.9517226105940238E-3</v>
      </c>
      <c r="W335" s="12">
        <f t="shared" si="79"/>
        <v>-3.1655870650215737E-3</v>
      </c>
      <c r="X335" s="12">
        <f t="shared" si="80"/>
        <v>7.569592852147318E-3</v>
      </c>
      <c r="Y335" s="12">
        <f t="shared" si="85"/>
        <v>1.0172923819541055E-2</v>
      </c>
      <c r="Z335" s="12">
        <f t="shared" si="86"/>
        <v>6.7773321257912116E-6</v>
      </c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N335" s="1">
        <v>43007</v>
      </c>
      <c r="AO335" s="19">
        <f t="shared" si="81"/>
        <v>136.28478695299327</v>
      </c>
      <c r="AP335" s="19">
        <f t="shared" si="82"/>
        <v>118.24958200353873</v>
      </c>
      <c r="AQ335" s="19">
        <f t="shared" si="83"/>
        <v>18.035204949454538</v>
      </c>
    </row>
    <row r="336" spans="1:43" s="9" customFormat="1">
      <c r="A336" s="1">
        <v>42278</v>
      </c>
      <c r="B336" s="14">
        <v>1754.35376</v>
      </c>
      <c r="C336" s="14">
        <v>68.777953999999994</v>
      </c>
      <c r="D336" s="14">
        <v>327.05242900000002</v>
      </c>
      <c r="E336" s="14">
        <v>172.134491</v>
      </c>
      <c r="F336" s="14">
        <v>1287.7612300000001</v>
      </c>
      <c r="G336" s="14">
        <v>1135.173828</v>
      </c>
      <c r="H336" s="14">
        <v>24200.34375</v>
      </c>
      <c r="I336" s="14">
        <v>1056.6279300000001</v>
      </c>
      <c r="J336" s="14">
        <v>5829.8642579999996</v>
      </c>
      <c r="K336" s="14">
        <v>27.280632000000001</v>
      </c>
      <c r="L336" s="14">
        <v>3684.7</v>
      </c>
      <c r="M336" s="7"/>
      <c r="N336" s="12">
        <f t="shared" si="84"/>
        <v>-1.9556881499655366E-3</v>
      </c>
      <c r="O336" s="12">
        <f t="shared" si="71"/>
        <v>-7.1735358295944808E-3</v>
      </c>
      <c r="P336" s="12">
        <f t="shared" si="72"/>
        <v>4.8722297989144186E-3</v>
      </c>
      <c r="Q336" s="12">
        <f t="shared" si="73"/>
        <v>6.2249008769097534E-3</v>
      </c>
      <c r="R336" s="12">
        <f t="shared" si="74"/>
        <v>1.5302172691578653E-2</v>
      </c>
      <c r="S336" s="12">
        <f t="shared" si="75"/>
        <v>-1.7307470933764047E-2</v>
      </c>
      <c r="T336" s="12">
        <f t="shared" si="76"/>
        <v>1.6627249047513259E-3</v>
      </c>
      <c r="U336" s="12">
        <f t="shared" si="77"/>
        <v>-7.8031935691456043E-4</v>
      </c>
      <c r="V336" s="12">
        <f t="shared" si="78"/>
        <v>-5.1964944538651745E-4</v>
      </c>
      <c r="W336" s="12">
        <f t="shared" si="79"/>
        <v>-2.5396752579324245E-3</v>
      </c>
      <c r="X336" s="12">
        <f t="shared" si="80"/>
        <v>-1.3025992300522637E-4</v>
      </c>
      <c r="Y336" s="12">
        <f t="shared" si="85"/>
        <v>-8.2247231268650102E-4</v>
      </c>
      <c r="Z336" s="12">
        <f t="shared" si="86"/>
        <v>4.7915799242826079E-7</v>
      </c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N336" s="1">
        <v>43010</v>
      </c>
      <c r="AO336" s="19">
        <f t="shared" si="81"/>
        <v>137.51509487961926</v>
      </c>
      <c r="AP336" s="19">
        <f t="shared" si="82"/>
        <v>118.91136907579533</v>
      </c>
      <c r="AQ336" s="19">
        <f t="shared" si="83"/>
        <v>18.60372580382392</v>
      </c>
    </row>
    <row r="337" spans="1:43" s="9" customFormat="1">
      <c r="A337" s="1">
        <v>42279</v>
      </c>
      <c r="B337" s="14">
        <v>1737.9670410000001</v>
      </c>
      <c r="C337" s="14">
        <v>68.370186000000004</v>
      </c>
      <c r="D337" s="14">
        <v>333.62066700000003</v>
      </c>
      <c r="E337" s="14">
        <v>172.02005</v>
      </c>
      <c r="F337" s="14">
        <v>1284.5798339999999</v>
      </c>
      <c r="G337" s="14">
        <v>1153.636841</v>
      </c>
      <c r="H337" s="14">
        <v>24272.164059999999</v>
      </c>
      <c r="I337" s="14">
        <v>1045.080322</v>
      </c>
      <c r="J337" s="14">
        <v>5843.1518550000001</v>
      </c>
      <c r="K337" s="14">
        <v>27.506091999999999</v>
      </c>
      <c r="L337" s="14">
        <v>3691.69</v>
      </c>
      <c r="M337" s="7"/>
      <c r="N337" s="12">
        <f t="shared" si="84"/>
        <v>-9.3844982731053662E-3</v>
      </c>
      <c r="O337" s="12">
        <f t="shared" si="71"/>
        <v>-5.9464051287406059E-3</v>
      </c>
      <c r="P337" s="12">
        <f t="shared" si="72"/>
        <v>1.9884128625957998E-2</v>
      </c>
      <c r="Q337" s="12">
        <f t="shared" si="73"/>
        <v>-6.6505590125628445E-4</v>
      </c>
      <c r="R337" s="12">
        <f t="shared" si="74"/>
        <v>-2.4735426158023592E-3</v>
      </c>
      <c r="S337" s="12">
        <f t="shared" si="75"/>
        <v>1.61336310885879E-2</v>
      </c>
      <c r="T337" s="12">
        <f t="shared" si="76"/>
        <v>2.9633442048621174E-3</v>
      </c>
      <c r="U337" s="12">
        <f t="shared" si="77"/>
        <v>-1.0988893622269257E-2</v>
      </c>
      <c r="V337" s="12">
        <f t="shared" si="78"/>
        <v>2.2766357230354752E-3</v>
      </c>
      <c r="W337" s="12">
        <f t="shared" si="79"/>
        <v>8.2305075493775224E-3</v>
      </c>
      <c r="X337" s="12">
        <f t="shared" si="80"/>
        <v>1.8952365838288371E-3</v>
      </c>
      <c r="Y337" s="12">
        <f t="shared" si="85"/>
        <v>3.5824228103426429E-3</v>
      </c>
      <c r="Z337" s="12">
        <f t="shared" si="86"/>
        <v>2.846597362937895E-6</v>
      </c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N337" s="1">
        <v>43011</v>
      </c>
      <c r="AO337" s="19">
        <f t="shared" si="81"/>
        <v>138.2829609506388</v>
      </c>
      <c r="AP337" s="19">
        <f t="shared" si="82"/>
        <v>120.16956747507517</v>
      </c>
      <c r="AQ337" s="19">
        <f t="shared" si="83"/>
        <v>18.113393475563626</v>
      </c>
    </row>
    <row r="338" spans="1:43" s="9" customFormat="1">
      <c r="A338" s="1">
        <v>42282</v>
      </c>
      <c r="B338" s="14">
        <v>1792.3275149999999</v>
      </c>
      <c r="C338" s="14">
        <v>68.438147999999998</v>
      </c>
      <c r="D338" s="14">
        <v>341.86840799999999</v>
      </c>
      <c r="E338" s="14">
        <v>173.61283900000001</v>
      </c>
      <c r="F338" s="14">
        <v>1313.6789550000001</v>
      </c>
      <c r="G338" s="14">
        <v>1143.6741939999999</v>
      </c>
      <c r="H338" s="14">
        <v>25123.070309999999</v>
      </c>
      <c r="I338" s="14">
        <v>1072.2086179999999</v>
      </c>
      <c r="J338" s="14">
        <v>5931.4194340000004</v>
      </c>
      <c r="K338" s="14">
        <v>28.355902</v>
      </c>
      <c r="L338" s="14">
        <v>3745.81</v>
      </c>
      <c r="M338" s="7"/>
      <c r="N338" s="12">
        <f t="shared" si="84"/>
        <v>3.0799000008255049E-2</v>
      </c>
      <c r="O338" s="12">
        <f t="shared" si="71"/>
        <v>9.9353604569896994E-4</v>
      </c>
      <c r="P338" s="12">
        <f t="shared" si="72"/>
        <v>2.4421271084538048E-2</v>
      </c>
      <c r="Q338" s="12">
        <f t="shared" si="73"/>
        <v>9.2167170776425878E-3</v>
      </c>
      <c r="R338" s="12">
        <f t="shared" si="74"/>
        <v>2.2399876279322405E-2</v>
      </c>
      <c r="S338" s="12">
        <f t="shared" si="75"/>
        <v>-8.6733657770925558E-3</v>
      </c>
      <c r="T338" s="12">
        <f t="shared" si="76"/>
        <v>3.4456378035530234E-2</v>
      </c>
      <c r="U338" s="12">
        <f t="shared" si="77"/>
        <v>2.5626904437687642E-2</v>
      </c>
      <c r="V338" s="12">
        <f t="shared" si="78"/>
        <v>1.4993196838082371E-2</v>
      </c>
      <c r="W338" s="12">
        <f t="shared" si="79"/>
        <v>3.0427684516406841E-2</v>
      </c>
      <c r="X338" s="12">
        <f t="shared" si="80"/>
        <v>1.4553534181859212E-2</v>
      </c>
      <c r="Y338" s="12">
        <f t="shared" si="85"/>
        <v>1.9506532080854566E-2</v>
      </c>
      <c r="Z338" s="12">
        <f t="shared" si="86"/>
        <v>2.4532188187452395E-5</v>
      </c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N338" s="1">
        <v>43012</v>
      </c>
      <c r="AO338" s="19">
        <f t="shared" si="81"/>
        <v>137.99444858634234</v>
      </c>
      <c r="AP338" s="19">
        <f t="shared" si="82"/>
        <v>120.63534298351664</v>
      </c>
      <c r="AQ338" s="19">
        <f t="shared" si="83"/>
        <v>17.359105602825707</v>
      </c>
    </row>
    <row r="339" spans="1:43" s="9" customFormat="1">
      <c r="A339" s="1">
        <v>42283</v>
      </c>
      <c r="B339" s="14">
        <v>1823.727173</v>
      </c>
      <c r="C339" s="14">
        <v>67.981819000000002</v>
      </c>
      <c r="D339" s="14">
        <v>343.10812399999998</v>
      </c>
      <c r="E339" s="14">
        <v>175.28192100000001</v>
      </c>
      <c r="F339" s="14">
        <v>1327.714111</v>
      </c>
      <c r="G339" s="14">
        <v>1145.419189</v>
      </c>
      <c r="H339" s="14">
        <v>25429.181639999999</v>
      </c>
      <c r="I339" s="14">
        <v>1062.7685550000001</v>
      </c>
      <c r="J339" s="14">
        <v>6002.126953</v>
      </c>
      <c r="K339" s="14">
        <v>28.997595</v>
      </c>
      <c r="L339" s="14">
        <v>3776.31</v>
      </c>
      <c r="M339" s="7"/>
      <c r="N339" s="12">
        <f t="shared" si="84"/>
        <v>1.7367241338160037E-2</v>
      </c>
      <c r="O339" s="12">
        <f t="shared" si="71"/>
        <v>-6.6900866791984029E-3</v>
      </c>
      <c r="P339" s="12">
        <f t="shared" si="72"/>
        <v>3.6197367229333349E-3</v>
      </c>
      <c r="Q339" s="12">
        <f t="shared" si="73"/>
        <v>9.5678979698302184E-3</v>
      </c>
      <c r="R339" s="12">
        <f t="shared" si="74"/>
        <v>1.0627186291368712E-2</v>
      </c>
      <c r="S339" s="12">
        <f t="shared" si="75"/>
        <v>1.5246169955084289E-3</v>
      </c>
      <c r="T339" s="12">
        <f t="shared" si="76"/>
        <v>1.2110838179894031E-2</v>
      </c>
      <c r="U339" s="12">
        <f t="shared" si="77"/>
        <v>-8.8433025328743774E-3</v>
      </c>
      <c r="V339" s="12">
        <f t="shared" si="78"/>
        <v>1.1850349286682584E-2</v>
      </c>
      <c r="W339" s="12">
        <f t="shared" si="79"/>
        <v>2.2377703584906483E-2</v>
      </c>
      <c r="X339" s="12">
        <f t="shared" si="80"/>
        <v>8.1094604043344676E-3</v>
      </c>
      <c r="Y339" s="12">
        <f t="shared" si="85"/>
        <v>9.319066020733284E-3</v>
      </c>
      <c r="Z339" s="12">
        <f t="shared" si="86"/>
        <v>1.4631457472235606E-6</v>
      </c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N339" s="1">
        <v>43013</v>
      </c>
      <c r="AO339" s="19">
        <f t="shared" si="81"/>
        <v>139.1691710717821</v>
      </c>
      <c r="AP339" s="19">
        <f t="shared" si="82"/>
        <v>120.89724802381025</v>
      </c>
      <c r="AQ339" s="19">
        <f t="shared" si="83"/>
        <v>18.271923047971853</v>
      </c>
    </row>
    <row r="340" spans="1:43" s="9" customFormat="1">
      <c r="A340" s="1">
        <v>42284</v>
      </c>
      <c r="B340" s="14">
        <v>1810.1861570000001</v>
      </c>
      <c r="C340" s="14">
        <v>68.214850999999996</v>
      </c>
      <c r="D340" s="14">
        <v>342.92813100000001</v>
      </c>
      <c r="E340" s="14">
        <v>174.66197199999999</v>
      </c>
      <c r="F340" s="14">
        <v>1338.8485109999999</v>
      </c>
      <c r="G340" s="14">
        <v>1149.961914</v>
      </c>
      <c r="H340" s="14">
        <v>24830.570309999999</v>
      </c>
      <c r="I340" s="14">
        <v>1069.0008539999999</v>
      </c>
      <c r="J340" s="14">
        <v>6072.3681640000004</v>
      </c>
      <c r="K340" s="14">
        <v>29.396488000000002</v>
      </c>
      <c r="L340" s="14">
        <v>3797.02</v>
      </c>
      <c r="M340" s="7"/>
      <c r="N340" s="12">
        <f t="shared" si="84"/>
        <v>-7.4526150979711608E-3</v>
      </c>
      <c r="O340" s="12">
        <f t="shared" ref="O340:O403" si="87">LN(C340/C339)</f>
        <v>3.4219959621838701E-3</v>
      </c>
      <c r="P340" s="12">
        <f t="shared" ref="P340:P403" si="88">LN(D340/D339)</f>
        <v>-5.247332129115354E-4</v>
      </c>
      <c r="Q340" s="12">
        <f t="shared" ref="Q340:Q403" si="89">LN(E340/E339)</f>
        <v>-3.543137405519464E-3</v>
      </c>
      <c r="R340" s="12">
        <f t="shared" ref="R340:R403" si="90">LN(F340/F339)</f>
        <v>8.3511743691627813E-3</v>
      </c>
      <c r="S340" s="12">
        <f t="shared" ref="S340:S403" si="91">LN(G340/G339)</f>
        <v>3.9581496292251887E-3</v>
      </c>
      <c r="T340" s="12">
        <f t="shared" ref="T340:T403" si="92">LN(H340/H339)</f>
        <v>-2.3821830184809531E-2</v>
      </c>
      <c r="U340" s="12">
        <f t="shared" ref="U340:U403" si="93">LN(I340/I339)</f>
        <v>5.8470833943832026E-3</v>
      </c>
      <c r="V340" s="12">
        <f t="shared" ref="V340:V403" si="94">LN(J340/J339)</f>
        <v>1.163477274782861E-2</v>
      </c>
      <c r="W340" s="12">
        <f t="shared" ref="W340:W403" si="95">LN(K340/K339)</f>
        <v>1.366231591388996E-2</v>
      </c>
      <c r="X340" s="12">
        <f t="shared" ref="X340:X403" si="96">LN(L340/L339)</f>
        <v>5.4692061810257906E-3</v>
      </c>
      <c r="Y340" s="12">
        <f t="shared" si="85"/>
        <v>3.8143507261829447E-3</v>
      </c>
      <c r="Z340" s="12">
        <f t="shared" si="86"/>
        <v>2.7385465764231223E-6</v>
      </c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N340" s="1">
        <v>43014</v>
      </c>
      <c r="AO340" s="19">
        <f t="shared" si="81"/>
        <v>138.95818843789164</v>
      </c>
      <c r="AP340" s="19">
        <f t="shared" si="82"/>
        <v>122.07018446212976</v>
      </c>
      <c r="AQ340" s="19">
        <f t="shared" si="83"/>
        <v>16.888003975761876</v>
      </c>
    </row>
    <row r="341" spans="1:43" s="9" customFormat="1">
      <c r="A341" s="1">
        <v>42285</v>
      </c>
      <c r="B341" s="14">
        <v>1843.450073</v>
      </c>
      <c r="C341" s="14">
        <v>68.438147999999998</v>
      </c>
      <c r="D341" s="14">
        <v>343.20806900000002</v>
      </c>
      <c r="E341" s="14">
        <v>174.995789</v>
      </c>
      <c r="F341" s="14">
        <v>1338.3808590000001</v>
      </c>
      <c r="G341" s="14">
        <v>1150.439453</v>
      </c>
      <c r="H341" s="14">
        <v>24608.25</v>
      </c>
      <c r="I341" s="14">
        <v>1066.067749</v>
      </c>
      <c r="J341" s="14">
        <v>6060.1684569999998</v>
      </c>
      <c r="K341" s="14">
        <v>29.431170999999999</v>
      </c>
      <c r="L341" s="14">
        <v>3805.45</v>
      </c>
      <c r="M341" s="7"/>
      <c r="N341" s="12">
        <f t="shared" si="84"/>
        <v>1.8209166441845719E-2</v>
      </c>
      <c r="O341" s="12">
        <f t="shared" si="87"/>
        <v>3.2680907170145874E-3</v>
      </c>
      <c r="P341" s="12">
        <f t="shared" si="88"/>
        <v>8.1598381059787208E-4</v>
      </c>
      <c r="Q341" s="12">
        <f t="shared" si="89"/>
        <v>1.9093933477352884E-3</v>
      </c>
      <c r="R341" s="12">
        <f t="shared" si="90"/>
        <v>-3.4935520280517048E-4</v>
      </c>
      <c r="S341" s="12">
        <f t="shared" si="91"/>
        <v>4.1517885853307703E-4</v>
      </c>
      <c r="T341" s="12">
        <f t="shared" si="92"/>
        <v>-8.99381527327121E-3</v>
      </c>
      <c r="U341" s="12">
        <f t="shared" si="93"/>
        <v>-2.7475527868819696E-3</v>
      </c>
      <c r="V341" s="12">
        <f t="shared" si="94"/>
        <v>-2.0110734453681529E-3</v>
      </c>
      <c r="W341" s="12">
        <f t="shared" si="95"/>
        <v>1.1791393575090634E-3</v>
      </c>
      <c r="X341" s="12">
        <f t="shared" si="96"/>
        <v>2.2177012089582234E-3</v>
      </c>
      <c r="Y341" s="12">
        <f t="shared" si="85"/>
        <v>1.5146585955842177E-3</v>
      </c>
      <c r="Z341" s="12">
        <f t="shared" si="86"/>
        <v>4.9426891621975177E-7</v>
      </c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N341" s="1">
        <v>43018</v>
      </c>
      <c r="AO341" s="19">
        <f t="shared" si="81"/>
        <v>138.66180771605289</v>
      </c>
      <c r="AP341" s="19">
        <f t="shared" si="82"/>
        <v>121.89554181437406</v>
      </c>
      <c r="AQ341" s="19">
        <f t="shared" si="83"/>
        <v>16.766265901678835</v>
      </c>
    </row>
    <row r="342" spans="1:43" s="9" customFormat="1">
      <c r="A342" s="1">
        <v>42286</v>
      </c>
      <c r="B342" s="14">
        <v>1818.919067</v>
      </c>
      <c r="C342" s="14">
        <v>71.583838999999998</v>
      </c>
      <c r="D342" s="14">
        <v>342.31832900000001</v>
      </c>
      <c r="E342" s="14">
        <v>175.47262599999999</v>
      </c>
      <c r="F342" s="14">
        <v>1346.80188</v>
      </c>
      <c r="G342" s="14">
        <v>1150.3516850000001</v>
      </c>
      <c r="H342" s="14">
        <v>24634.75</v>
      </c>
      <c r="I342" s="14">
        <v>1068.633789</v>
      </c>
      <c r="J342" s="14">
        <v>6021.7841799999997</v>
      </c>
      <c r="K342" s="14">
        <v>29.370470000000001</v>
      </c>
      <c r="L342" s="14">
        <v>3832.55</v>
      </c>
      <c r="M342" s="7"/>
      <c r="N342" s="12">
        <f t="shared" si="84"/>
        <v>-1.3396450184193207E-2</v>
      </c>
      <c r="O342" s="12">
        <f t="shared" si="87"/>
        <v>4.4938947740099718E-2</v>
      </c>
      <c r="P342" s="12">
        <f t="shared" si="88"/>
        <v>-2.5957877105628646E-3</v>
      </c>
      <c r="Q342" s="12">
        <f t="shared" si="89"/>
        <v>2.7211427553775463E-3</v>
      </c>
      <c r="R342" s="12">
        <f t="shared" si="90"/>
        <v>6.272235021655026E-3</v>
      </c>
      <c r="S342" s="12">
        <f t="shared" si="91"/>
        <v>-7.6293757041098425E-5</v>
      </c>
      <c r="T342" s="12">
        <f t="shared" si="92"/>
        <v>1.0762952118335495E-3</v>
      </c>
      <c r="U342" s="12">
        <f t="shared" si="93"/>
        <v>2.4041217849475292E-3</v>
      </c>
      <c r="V342" s="12">
        <f t="shared" si="94"/>
        <v>-6.3540070541847219E-3</v>
      </c>
      <c r="W342" s="12">
        <f t="shared" si="95"/>
        <v>-2.064602978067512E-3</v>
      </c>
      <c r="X342" s="12">
        <f t="shared" si="96"/>
        <v>7.0961282320925025E-3</v>
      </c>
      <c r="Y342" s="12">
        <f t="shared" si="85"/>
        <v>1.2555652651618733E-3</v>
      </c>
      <c r="Z342" s="12">
        <f t="shared" si="86"/>
        <v>3.4112175770681513E-5</v>
      </c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N342" s="1">
        <v>43019</v>
      </c>
      <c r="AO342" s="19">
        <f t="shared" si="81"/>
        <v>137.88407951355526</v>
      </c>
      <c r="AP342" s="19">
        <f t="shared" si="82"/>
        <v>121.97047243085797</v>
      </c>
      <c r="AQ342" s="19">
        <f t="shared" si="83"/>
        <v>15.913607082697297</v>
      </c>
    </row>
    <row r="343" spans="1:43" s="9" customFormat="1">
      <c r="A343" s="1">
        <v>42290</v>
      </c>
      <c r="B343" s="14">
        <v>1815.8770750000001</v>
      </c>
      <c r="C343" s="14">
        <v>73.302314999999993</v>
      </c>
      <c r="D343" s="14">
        <v>342.98812900000001</v>
      </c>
      <c r="E343" s="14">
        <v>176.025848</v>
      </c>
      <c r="F343" s="14">
        <v>1331.4567870000001</v>
      </c>
      <c r="G343" s="14">
        <v>1151.4144289999999</v>
      </c>
      <c r="H343" s="14">
        <v>24480.871090000001</v>
      </c>
      <c r="I343" s="14">
        <v>1068.8172609999999</v>
      </c>
      <c r="J343" s="14">
        <v>6037.5576170000004</v>
      </c>
      <c r="K343" s="14">
        <v>29.118998000000001</v>
      </c>
      <c r="L343" s="14">
        <v>3820.34</v>
      </c>
      <c r="M343" s="7"/>
      <c r="N343" s="12">
        <f t="shared" si="84"/>
        <v>-1.6738175079861685E-3</v>
      </c>
      <c r="O343" s="12">
        <f t="shared" si="87"/>
        <v>2.3722854732160532E-2</v>
      </c>
      <c r="P343" s="12">
        <f t="shared" si="88"/>
        <v>1.9547465384527228E-3</v>
      </c>
      <c r="Q343" s="12">
        <f t="shared" si="89"/>
        <v>3.1477943588739273E-3</v>
      </c>
      <c r="R343" s="12">
        <f t="shared" si="90"/>
        <v>-1.145913283477395E-2</v>
      </c>
      <c r="S343" s="12">
        <f t="shared" si="91"/>
        <v>9.2341621422995554E-4</v>
      </c>
      <c r="T343" s="12">
        <f t="shared" si="92"/>
        <v>-6.2660070283818512E-3</v>
      </c>
      <c r="U343" s="12">
        <f t="shared" si="93"/>
        <v>1.7167363945053029E-4</v>
      </c>
      <c r="V343" s="12">
        <f t="shared" si="94"/>
        <v>2.6159712960665553E-3</v>
      </c>
      <c r="W343" s="12">
        <f t="shared" si="95"/>
        <v>-8.5989344105433848E-3</v>
      </c>
      <c r="X343" s="12">
        <f t="shared" si="96"/>
        <v>-3.190954099790999E-3</v>
      </c>
      <c r="Y343" s="12">
        <f t="shared" si="85"/>
        <v>-1.0042564537567876E-3</v>
      </c>
      <c r="Z343" s="12">
        <f t="shared" si="86"/>
        <v>4.7816465951715613E-6</v>
      </c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N343" s="1">
        <v>43020</v>
      </c>
      <c r="AO343" s="19">
        <f t="shared" si="81"/>
        <v>138.52670574460456</v>
      </c>
      <c r="AP343" s="19">
        <f t="shared" si="82"/>
        <v>121.31545418464283</v>
      </c>
      <c r="AQ343" s="19">
        <f t="shared" si="83"/>
        <v>17.211251559961724</v>
      </c>
    </row>
    <row r="344" spans="1:43" s="9" customFormat="1">
      <c r="A344" s="1">
        <v>42291</v>
      </c>
      <c r="B344" s="14">
        <v>1792.621948</v>
      </c>
      <c r="C344" s="14">
        <v>71.603256000000002</v>
      </c>
      <c r="D344" s="14">
        <v>341.62851000000001</v>
      </c>
      <c r="E344" s="14">
        <v>174.700119</v>
      </c>
      <c r="F344" s="14">
        <v>1323.971436</v>
      </c>
      <c r="G344" s="14">
        <v>1151.024414</v>
      </c>
      <c r="H344" s="14">
        <v>24091.697270000001</v>
      </c>
      <c r="I344" s="14">
        <v>1067.7176509999999</v>
      </c>
      <c r="J344" s="14">
        <v>6037.7133789999998</v>
      </c>
      <c r="K344" s="14">
        <v>28.642061000000002</v>
      </c>
      <c r="L344" s="14">
        <v>3793.73</v>
      </c>
      <c r="M344" s="7"/>
      <c r="N344" s="12">
        <f t="shared" si="84"/>
        <v>-1.2889264375472368E-2</v>
      </c>
      <c r="O344" s="12">
        <f t="shared" si="87"/>
        <v>-2.345164313841987E-2</v>
      </c>
      <c r="P344" s="12">
        <f t="shared" si="88"/>
        <v>-3.9719186184164782E-3</v>
      </c>
      <c r="Q344" s="12">
        <f t="shared" si="89"/>
        <v>-7.5599495836123545E-3</v>
      </c>
      <c r="R344" s="12">
        <f t="shared" si="90"/>
        <v>-5.6377881064628493E-3</v>
      </c>
      <c r="S344" s="12">
        <f t="shared" si="91"/>
        <v>-3.3878424603194998E-4</v>
      </c>
      <c r="T344" s="12">
        <f t="shared" si="92"/>
        <v>-1.6024771232277985E-2</v>
      </c>
      <c r="U344" s="12">
        <f t="shared" si="93"/>
        <v>-1.0293396947683579E-3</v>
      </c>
      <c r="V344" s="12">
        <f t="shared" si="94"/>
        <v>2.5798510039188106E-5</v>
      </c>
      <c r="W344" s="12">
        <f t="shared" si="95"/>
        <v>-1.6514511602024683E-2</v>
      </c>
      <c r="X344" s="12">
        <f t="shared" si="96"/>
        <v>-6.989719910245394E-3</v>
      </c>
      <c r="Y344" s="12">
        <f t="shared" si="85"/>
        <v>-8.7883582227152018E-3</v>
      </c>
      <c r="Z344" s="12">
        <f t="shared" si="86"/>
        <v>3.2350997790842382E-6</v>
      </c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N344" s="1">
        <v>43021</v>
      </c>
      <c r="AO344" s="19">
        <f t="shared" si="81"/>
        <v>139.15721067518746</v>
      </c>
      <c r="AP344" s="19">
        <f t="shared" si="82"/>
        <v>121.03498379352449</v>
      </c>
      <c r="AQ344" s="19">
        <f t="shared" si="83"/>
        <v>18.122226881662968</v>
      </c>
    </row>
    <row r="345" spans="1:43" s="9" customFormat="1">
      <c r="A345" s="1">
        <v>42292</v>
      </c>
      <c r="B345" s="14">
        <v>1803.121216</v>
      </c>
      <c r="C345" s="14">
        <v>71.836265999999995</v>
      </c>
      <c r="D345" s="14">
        <v>339.90896600000002</v>
      </c>
      <c r="E345" s="14">
        <v>176.05445900000001</v>
      </c>
      <c r="F345" s="14">
        <v>1347.0823969999999</v>
      </c>
      <c r="G345" s="14">
        <v>1159.8172609999999</v>
      </c>
      <c r="H345" s="14">
        <v>24114.816409999999</v>
      </c>
      <c r="I345" s="14">
        <v>1056.169678</v>
      </c>
      <c r="J345" s="14">
        <v>6080.6044920000004</v>
      </c>
      <c r="K345" s="14">
        <v>28.442616000000001</v>
      </c>
      <c r="L345" s="14">
        <v>3808.45</v>
      </c>
      <c r="M345" s="7"/>
      <c r="N345" s="12">
        <f t="shared" si="84"/>
        <v>5.8398485986835003E-3</v>
      </c>
      <c r="O345" s="12">
        <f t="shared" si="87"/>
        <v>3.2488982354287829E-3</v>
      </c>
      <c r="P345" s="12">
        <f t="shared" si="88"/>
        <v>-5.0460839184203942E-3</v>
      </c>
      <c r="Q345" s="12">
        <f t="shared" si="89"/>
        <v>7.7224750046264732E-3</v>
      </c>
      <c r="R345" s="12">
        <f t="shared" si="90"/>
        <v>1.7305183043220051E-2</v>
      </c>
      <c r="S345" s="12">
        <f t="shared" si="91"/>
        <v>7.6101184523019129E-3</v>
      </c>
      <c r="T345" s="12">
        <f t="shared" si="92"/>
        <v>9.5917086748694867E-4</v>
      </c>
      <c r="U345" s="12">
        <f t="shared" si="93"/>
        <v>-1.0874481562116503E-2</v>
      </c>
      <c r="V345" s="12">
        <f t="shared" si="94"/>
        <v>7.0787534306499074E-3</v>
      </c>
      <c r="W345" s="12">
        <f t="shared" si="95"/>
        <v>-6.9877179665713256E-3</v>
      </c>
      <c r="X345" s="12">
        <f t="shared" si="96"/>
        <v>3.8725782331241179E-3</v>
      </c>
      <c r="Y345" s="12">
        <f t="shared" si="85"/>
        <v>1.2962223822730534E-3</v>
      </c>
      <c r="Z345" s="12">
        <f t="shared" si="86"/>
        <v>6.6376094702145141E-6</v>
      </c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N345" s="1">
        <v>43024</v>
      </c>
      <c r="AO345" s="19">
        <f t="shared" si="81"/>
        <v>139.10443367710312</v>
      </c>
      <c r="AP345" s="19">
        <f t="shared" si="82"/>
        <v>121.36576753687491</v>
      </c>
      <c r="AQ345" s="19">
        <f t="shared" si="83"/>
        <v>17.738666140228204</v>
      </c>
    </row>
    <row r="346" spans="1:43" s="9" customFormat="1">
      <c r="A346" s="1">
        <v>42293</v>
      </c>
      <c r="B346" s="14">
        <v>1792.621948</v>
      </c>
      <c r="C346" s="14">
        <v>72.438225000000003</v>
      </c>
      <c r="D346" s="14">
        <v>331.01132200000001</v>
      </c>
      <c r="E346" s="14">
        <v>176.11167900000001</v>
      </c>
      <c r="F346" s="14">
        <v>1332.8603519999999</v>
      </c>
      <c r="G346" s="14">
        <v>1157.3118899999999</v>
      </c>
      <c r="H346" s="14">
        <v>24343.990229999999</v>
      </c>
      <c r="I346" s="14">
        <v>1041.689087</v>
      </c>
      <c r="J346" s="14">
        <v>5983.9350590000004</v>
      </c>
      <c r="K346" s="14">
        <v>28.347231000000001</v>
      </c>
      <c r="L346" s="14">
        <v>3796.71</v>
      </c>
      <c r="M346" s="7"/>
      <c r="N346" s="12">
        <f t="shared" si="84"/>
        <v>-5.8398485986833788E-3</v>
      </c>
      <c r="O346" s="12">
        <f t="shared" si="87"/>
        <v>8.3446836495985298E-3</v>
      </c>
      <c r="P346" s="12">
        <f t="shared" si="88"/>
        <v>-2.6525254470603658E-2</v>
      </c>
      <c r="Q346" s="12">
        <f t="shared" si="89"/>
        <v>3.2496026351933217E-4</v>
      </c>
      <c r="R346" s="12">
        <f t="shared" si="90"/>
        <v>-1.0613792789104886E-2</v>
      </c>
      <c r="S346" s="12">
        <f t="shared" si="91"/>
        <v>-2.1624793553215314E-3</v>
      </c>
      <c r="T346" s="12">
        <f t="shared" si="92"/>
        <v>9.4585708755878586E-3</v>
      </c>
      <c r="U346" s="12">
        <f t="shared" si="93"/>
        <v>-1.380533449204828E-2</v>
      </c>
      <c r="V346" s="12">
        <f t="shared" si="94"/>
        <v>-1.6025725888801506E-2</v>
      </c>
      <c r="W346" s="12">
        <f t="shared" si="95"/>
        <v>-3.359230381342141E-3</v>
      </c>
      <c r="X346" s="12">
        <f t="shared" si="96"/>
        <v>-3.0873799697543093E-3</v>
      </c>
      <c r="Y346" s="12">
        <f t="shared" si="85"/>
        <v>-7.0516110083437633E-3</v>
      </c>
      <c r="Z346" s="12">
        <f t="shared" si="86"/>
        <v>1.5715127727316023E-5</v>
      </c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N346" s="1">
        <v>43025</v>
      </c>
      <c r="AO346" s="19">
        <f t="shared" si="81"/>
        <v>139.98119911994033</v>
      </c>
      <c r="AP346" s="19">
        <f t="shared" si="82"/>
        <v>120.94971896399895</v>
      </c>
      <c r="AQ346" s="19">
        <f t="shared" si="83"/>
        <v>19.031480155941381</v>
      </c>
    </row>
    <row r="347" spans="1:43" s="9" customFormat="1">
      <c r="A347" s="1">
        <v>42296</v>
      </c>
      <c r="B347" s="14">
        <v>1811.265625</v>
      </c>
      <c r="C347" s="14">
        <v>72.467346000000006</v>
      </c>
      <c r="D347" s="14">
        <v>333.80059799999998</v>
      </c>
      <c r="E347" s="14">
        <v>178.41978499999999</v>
      </c>
      <c r="F347" s="14">
        <v>1338.1000979999999</v>
      </c>
      <c r="G347" s="14">
        <v>1155.5670170000001</v>
      </c>
      <c r="H347" s="14">
        <v>24613.369139999999</v>
      </c>
      <c r="I347" s="14">
        <v>1061.9438479999999</v>
      </c>
      <c r="J347" s="14">
        <v>6071.7441410000001</v>
      </c>
      <c r="K347" s="14">
        <v>28.399260999999999</v>
      </c>
      <c r="L347" s="14">
        <v>3812.35</v>
      </c>
      <c r="M347" s="7"/>
      <c r="N347" s="12">
        <f t="shared" si="84"/>
        <v>1.0346517720021589E-2</v>
      </c>
      <c r="O347" s="12">
        <f t="shared" si="87"/>
        <v>4.0193072207058751E-4</v>
      </c>
      <c r="P347" s="12">
        <f t="shared" si="88"/>
        <v>8.3912224879045122E-3</v>
      </c>
      <c r="Q347" s="12">
        <f t="shared" si="89"/>
        <v>1.3020782887411887E-2</v>
      </c>
      <c r="R347" s="12">
        <f t="shared" si="90"/>
        <v>3.9234970488945566E-3</v>
      </c>
      <c r="S347" s="12">
        <f t="shared" si="91"/>
        <v>-1.5088324129264425E-3</v>
      </c>
      <c r="T347" s="12">
        <f t="shared" si="92"/>
        <v>1.1004745028826762E-2</v>
      </c>
      <c r="U347" s="12">
        <f t="shared" si="93"/>
        <v>1.9257529790274158E-2</v>
      </c>
      <c r="V347" s="12">
        <f t="shared" si="94"/>
        <v>1.4567513515601224E-2</v>
      </c>
      <c r="W347" s="12">
        <f t="shared" si="95"/>
        <v>1.8337702559714734E-3</v>
      </c>
      <c r="X347" s="12">
        <f t="shared" si="96"/>
        <v>4.1108946507496316E-3</v>
      </c>
      <c r="Y347" s="12">
        <f t="shared" si="85"/>
        <v>7.2662415032154872E-3</v>
      </c>
      <c r="Z347" s="12">
        <f t="shared" si="86"/>
        <v>9.9562137593661809E-6</v>
      </c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N347" s="1">
        <v>43026</v>
      </c>
      <c r="AO347" s="19">
        <f t="shared" si="81"/>
        <v>138.944885073991</v>
      </c>
      <c r="AP347" s="19">
        <f t="shared" si="82"/>
        <v>121.49238436052764</v>
      </c>
      <c r="AQ347" s="19">
        <f t="shared" si="83"/>
        <v>17.452500713463365</v>
      </c>
    </row>
    <row r="348" spans="1:43" s="9" customFormat="1">
      <c r="A348" s="1">
        <v>42297</v>
      </c>
      <c r="B348" s="14">
        <v>1800.668091</v>
      </c>
      <c r="C348" s="14">
        <v>70.418769999999995</v>
      </c>
      <c r="D348" s="14">
        <v>333.60067700000002</v>
      </c>
      <c r="E348" s="14">
        <v>178.33395400000001</v>
      </c>
      <c r="F348" s="14">
        <v>1333.5153809999999</v>
      </c>
      <c r="G348" s="14">
        <v>1159.6320800000001</v>
      </c>
      <c r="H348" s="14">
        <v>24316.66992</v>
      </c>
      <c r="I348" s="14">
        <v>1049.1125489999999</v>
      </c>
      <c r="J348" s="14">
        <v>6105.6142579999996</v>
      </c>
      <c r="K348" s="14">
        <v>28.459961</v>
      </c>
      <c r="L348" s="14">
        <v>3822.33</v>
      </c>
      <c r="M348" s="7"/>
      <c r="N348" s="12">
        <f t="shared" si="84"/>
        <v>-5.8680835492739133E-3</v>
      </c>
      <c r="O348" s="12">
        <f t="shared" si="87"/>
        <v>-2.867621345451846E-2</v>
      </c>
      <c r="P348" s="12">
        <f t="shared" si="88"/>
        <v>-5.9910285900983257E-4</v>
      </c>
      <c r="Q348" s="12">
        <f t="shared" si="89"/>
        <v>-4.8117786738054592E-4</v>
      </c>
      <c r="R348" s="12">
        <f t="shared" si="90"/>
        <v>-3.4321716853530824E-3</v>
      </c>
      <c r="S348" s="12">
        <f t="shared" si="91"/>
        <v>3.5116350750605202E-3</v>
      </c>
      <c r="T348" s="12">
        <f t="shared" si="92"/>
        <v>-1.212763620154945E-2</v>
      </c>
      <c r="U348" s="12">
        <f t="shared" si="93"/>
        <v>-1.2156432233697962E-2</v>
      </c>
      <c r="V348" s="12">
        <f t="shared" si="94"/>
        <v>5.5628163732278453E-3</v>
      </c>
      <c r="W348" s="12">
        <f t="shared" si="95"/>
        <v>2.1350986145800858E-3</v>
      </c>
      <c r="X348" s="12">
        <f t="shared" si="96"/>
        <v>2.6143874227758071E-3</v>
      </c>
      <c r="Y348" s="12">
        <f t="shared" si="85"/>
        <v>-3.0716925241725387E-3</v>
      </c>
      <c r="Z348" s="12">
        <f t="shared" si="86"/>
        <v>3.2331505163088111E-5</v>
      </c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N348" s="1">
        <v>43027</v>
      </c>
      <c r="AO348" s="19">
        <f t="shared" si="81"/>
        <v>140.12452757040151</v>
      </c>
      <c r="AP348" s="19">
        <f t="shared" si="82"/>
        <v>120.56353441947337</v>
      </c>
      <c r="AQ348" s="19">
        <f t="shared" si="83"/>
        <v>19.560993150928141</v>
      </c>
    </row>
    <row r="349" spans="1:43" s="9" customFormat="1">
      <c r="A349" s="1">
        <v>42298</v>
      </c>
      <c r="B349" s="14">
        <v>1796.4488530000001</v>
      </c>
      <c r="C349" s="14">
        <v>70.253715999999997</v>
      </c>
      <c r="D349" s="14">
        <v>335.94000199999999</v>
      </c>
      <c r="E349" s="14">
        <v>180.47035199999999</v>
      </c>
      <c r="F349" s="14">
        <v>1315.2696530000001</v>
      </c>
      <c r="G349" s="14">
        <v>1169.584961</v>
      </c>
      <c r="H349" s="14">
        <v>24098.54883</v>
      </c>
      <c r="I349" s="14">
        <v>1039.5812989999999</v>
      </c>
      <c r="J349" s="14">
        <v>6076.1347660000001</v>
      </c>
      <c r="K349" s="14">
        <v>28.668077</v>
      </c>
      <c r="L349" s="14">
        <v>3834.37</v>
      </c>
      <c r="M349" s="7"/>
      <c r="N349" s="12">
        <f t="shared" si="84"/>
        <v>-2.3459008982167685E-3</v>
      </c>
      <c r="O349" s="12">
        <f t="shared" si="87"/>
        <v>-2.3466433335425666E-3</v>
      </c>
      <c r="P349" s="12">
        <f t="shared" si="88"/>
        <v>6.9878786832695845E-3</v>
      </c>
      <c r="Q349" s="12">
        <f t="shared" si="89"/>
        <v>1.1908570838313173E-2</v>
      </c>
      <c r="R349" s="12">
        <f t="shared" si="90"/>
        <v>-1.3776894958094123E-2</v>
      </c>
      <c r="S349" s="12">
        <f t="shared" si="91"/>
        <v>8.546169293903132E-3</v>
      </c>
      <c r="T349" s="12">
        <f t="shared" si="92"/>
        <v>-9.0104959301228037E-3</v>
      </c>
      <c r="U349" s="12">
        <f t="shared" si="93"/>
        <v>-9.1265803912837975E-3</v>
      </c>
      <c r="V349" s="12">
        <f t="shared" si="94"/>
        <v>-4.8399535220585294E-3</v>
      </c>
      <c r="W349" s="12">
        <f t="shared" si="95"/>
        <v>7.2859817332263507E-3</v>
      </c>
      <c r="X349" s="12">
        <f t="shared" si="96"/>
        <v>3.1449606028040285E-3</v>
      </c>
      <c r="Y349" s="12">
        <f t="shared" si="85"/>
        <v>1.0189134533911397E-3</v>
      </c>
      <c r="Z349" s="12">
        <f t="shared" si="86"/>
        <v>4.5200764815266714E-6</v>
      </c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N349" s="1">
        <v>43028</v>
      </c>
      <c r="AO349" s="19">
        <f t="shared" si="81"/>
        <v>141.03703178980774</v>
      </c>
      <c r="AP349" s="19">
        <f t="shared" si="82"/>
        <v>121.4187436670131</v>
      </c>
      <c r="AQ349" s="19">
        <f t="shared" si="83"/>
        <v>19.618288122794638</v>
      </c>
    </row>
    <row r="350" spans="1:43" s="9" customFormat="1">
      <c r="A350" s="1">
        <v>42299</v>
      </c>
      <c r="B350" s="14">
        <v>1809.3029790000001</v>
      </c>
      <c r="C350" s="14">
        <v>70.515854000000004</v>
      </c>
      <c r="D350" s="14">
        <v>339.59899899999999</v>
      </c>
      <c r="E350" s="14">
        <v>182.54002399999999</v>
      </c>
      <c r="F350" s="14">
        <v>1314.52124</v>
      </c>
      <c r="G350" s="14">
        <v>1171.134888</v>
      </c>
      <c r="H350" s="14">
        <v>24155.84375</v>
      </c>
      <c r="I350" s="14">
        <v>1044.713501</v>
      </c>
      <c r="J350" s="14">
        <v>6035.6796880000002</v>
      </c>
      <c r="K350" s="14">
        <v>29.379142999999999</v>
      </c>
      <c r="L350" s="14">
        <v>3873.4</v>
      </c>
      <c r="M350" s="7"/>
      <c r="N350" s="12">
        <f t="shared" si="84"/>
        <v>7.1298198275605617E-3</v>
      </c>
      <c r="O350" s="12">
        <f t="shared" si="87"/>
        <v>3.7243603572358246E-3</v>
      </c>
      <c r="P350" s="12">
        <f t="shared" si="88"/>
        <v>1.0832928305152508E-2</v>
      </c>
      <c r="Q350" s="12">
        <f t="shared" si="89"/>
        <v>1.1402949132769362E-2</v>
      </c>
      <c r="R350" s="12">
        <f t="shared" si="90"/>
        <v>-5.6918063120315818E-4</v>
      </c>
      <c r="S350" s="12">
        <f t="shared" si="91"/>
        <v>1.3243167286216149E-3</v>
      </c>
      <c r="T350" s="12">
        <f t="shared" si="92"/>
        <v>2.3747038916672159E-3</v>
      </c>
      <c r="U350" s="12">
        <f t="shared" si="93"/>
        <v>4.9246511311707691E-3</v>
      </c>
      <c r="V350" s="12">
        <f t="shared" si="94"/>
        <v>-6.680291974458713E-3</v>
      </c>
      <c r="W350" s="12">
        <f t="shared" si="95"/>
        <v>2.4500796767579002E-2</v>
      </c>
      <c r="X350" s="12">
        <f t="shared" si="96"/>
        <v>1.0127529388685655E-2</v>
      </c>
      <c r="Y350" s="12">
        <f t="shared" si="85"/>
        <v>8.4723915071128093E-3</v>
      </c>
      <c r="Z350" s="12">
        <f t="shared" si="86"/>
        <v>2.7394814070174457E-6</v>
      </c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N350" s="1">
        <v>43031</v>
      </c>
      <c r="AO350" s="19">
        <f t="shared" si="81"/>
        <v>140.4327870834758</v>
      </c>
      <c r="AP350" s="19">
        <f t="shared" si="82"/>
        <v>122.05654983824988</v>
      </c>
      <c r="AQ350" s="19">
        <f t="shared" si="83"/>
        <v>18.376237245225923</v>
      </c>
    </row>
    <row r="351" spans="1:43" s="9" customFormat="1">
      <c r="A351" s="1">
        <v>42300</v>
      </c>
      <c r="B351" s="14">
        <v>1831.2827150000001</v>
      </c>
      <c r="C351" s="14">
        <v>71.263442999999995</v>
      </c>
      <c r="D351" s="14">
        <v>342.56823700000001</v>
      </c>
      <c r="E351" s="14">
        <v>182.32063299999999</v>
      </c>
      <c r="F351" s="14">
        <v>1311.994751</v>
      </c>
      <c r="G351" s="14">
        <v>1169.8773189999999</v>
      </c>
      <c r="H351" s="14">
        <v>24204.640630000002</v>
      </c>
      <c r="I351" s="14">
        <v>1067.9925539999999</v>
      </c>
      <c r="J351" s="14">
        <v>6091.8159180000002</v>
      </c>
      <c r="K351" s="14">
        <v>29.448512999999998</v>
      </c>
      <c r="L351" s="14">
        <v>3896.03</v>
      </c>
      <c r="M351" s="7"/>
      <c r="N351" s="12">
        <f t="shared" si="84"/>
        <v>1.207498183540515E-2</v>
      </c>
      <c r="O351" s="12">
        <f t="shared" si="87"/>
        <v>1.0545911067071648E-2</v>
      </c>
      <c r="P351" s="12">
        <f t="shared" si="88"/>
        <v>8.7053631275324245E-3</v>
      </c>
      <c r="Q351" s="12">
        <f t="shared" si="89"/>
        <v>-1.2026017178454118E-3</v>
      </c>
      <c r="R351" s="12">
        <f t="shared" si="90"/>
        <v>-1.92383354062735E-3</v>
      </c>
      <c r="S351" s="12">
        <f t="shared" si="91"/>
        <v>-1.0743806608156192E-3</v>
      </c>
      <c r="T351" s="12">
        <f t="shared" si="92"/>
        <v>2.0180482965012937E-3</v>
      </c>
      <c r="U351" s="12">
        <f t="shared" si="93"/>
        <v>2.2038082498496037E-2</v>
      </c>
      <c r="V351" s="12">
        <f t="shared" si="94"/>
        <v>9.257745004703017E-3</v>
      </c>
      <c r="W351" s="12">
        <f t="shared" si="95"/>
        <v>2.3584156456517417E-3</v>
      </c>
      <c r="X351" s="12">
        <f t="shared" si="96"/>
        <v>5.8254116444865847E-3</v>
      </c>
      <c r="Y351" s="12">
        <f t="shared" si="85"/>
        <v>5.8905942634985961E-3</v>
      </c>
      <c r="Z351" s="12">
        <f t="shared" si="86"/>
        <v>4.2487738212650239E-9</v>
      </c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N351" s="1">
        <v>43032</v>
      </c>
      <c r="AO351" s="19">
        <f t="shared" si="81"/>
        <v>139.38380540942723</v>
      </c>
      <c r="AP351" s="19">
        <f t="shared" si="82"/>
        <v>121.87521729787555</v>
      </c>
      <c r="AQ351" s="19">
        <f t="shared" si="83"/>
        <v>17.508588111551674</v>
      </c>
    </row>
    <row r="352" spans="1:43" s="9" customFormat="1">
      <c r="A352" s="1">
        <v>42303</v>
      </c>
      <c r="B352" s="14">
        <v>1840.800659</v>
      </c>
      <c r="C352" s="14">
        <v>71.603256000000002</v>
      </c>
      <c r="D352" s="14">
        <v>342.81817599999999</v>
      </c>
      <c r="E352" s="14">
        <v>179.564301</v>
      </c>
      <c r="F352" s="14">
        <v>1367.8544919999999</v>
      </c>
      <c r="G352" s="14">
        <v>1169.389893</v>
      </c>
      <c r="H352" s="14">
        <v>24200.34375</v>
      </c>
      <c r="I352" s="14">
        <v>1093.1960449999999</v>
      </c>
      <c r="J352" s="14">
        <v>6146.6967770000001</v>
      </c>
      <c r="K352" s="14">
        <v>29.162355000000002</v>
      </c>
      <c r="L352" s="14">
        <v>3904.88</v>
      </c>
      <c r="M352" s="7"/>
      <c r="N352" s="12">
        <f t="shared" si="84"/>
        <v>5.1839592653958478E-3</v>
      </c>
      <c r="O352" s="12">
        <f t="shared" si="87"/>
        <v>4.7570727566558467E-3</v>
      </c>
      <c r="P352" s="12">
        <f t="shared" si="88"/>
        <v>7.2933751337509627E-4</v>
      </c>
      <c r="Q352" s="12">
        <f t="shared" si="89"/>
        <v>-1.5233490225833398E-2</v>
      </c>
      <c r="R352" s="12">
        <f t="shared" si="90"/>
        <v>4.1694758294372906E-2</v>
      </c>
      <c r="S352" s="12">
        <f t="shared" si="91"/>
        <v>-4.1673392808969209E-4</v>
      </c>
      <c r="T352" s="12">
        <f t="shared" si="92"/>
        <v>-1.775387417773545E-4</v>
      </c>
      <c r="U352" s="12">
        <f t="shared" si="93"/>
        <v>2.3324788642398505E-2</v>
      </c>
      <c r="V352" s="12">
        <f t="shared" si="94"/>
        <v>8.9686105221282054E-3</v>
      </c>
      <c r="W352" s="12">
        <f t="shared" si="95"/>
        <v>-9.7647512665711405E-3</v>
      </c>
      <c r="X352" s="12">
        <f t="shared" si="96"/>
        <v>2.2689670299504594E-3</v>
      </c>
      <c r="Y352" s="12">
        <f t="shared" si="85"/>
        <v>3.8759096920165299E-3</v>
      </c>
      <c r="Z352" s="12">
        <f t="shared" si="86"/>
        <v>2.5822647191679889E-6</v>
      </c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N352" s="1">
        <v>43033</v>
      </c>
      <c r="AO352" s="19">
        <f t="shared" si="81"/>
        <v>139.92455480828755</v>
      </c>
      <c r="AP352" s="19">
        <f t="shared" si="82"/>
        <v>121.33178630188307</v>
      </c>
      <c r="AQ352" s="19">
        <f t="shared" si="83"/>
        <v>18.592768506404482</v>
      </c>
    </row>
    <row r="353" spans="1:43" s="9" customFormat="1">
      <c r="A353" s="1">
        <v>42304</v>
      </c>
      <c r="B353" s="14">
        <v>1849.435669</v>
      </c>
      <c r="C353" s="14">
        <v>71.564414999999997</v>
      </c>
      <c r="D353" s="14">
        <v>333.78057899999999</v>
      </c>
      <c r="E353" s="14">
        <v>179.220932</v>
      </c>
      <c r="F353" s="14">
        <v>1382.9185789999999</v>
      </c>
      <c r="G353" s="14">
        <v>1164.7498780000001</v>
      </c>
      <c r="H353" s="14">
        <v>24196.050780000001</v>
      </c>
      <c r="I353" s="14">
        <v>1096.1289059999999</v>
      </c>
      <c r="J353" s="14">
        <v>6146.6967770000001</v>
      </c>
      <c r="K353" s="14">
        <v>28.841507</v>
      </c>
      <c r="L353" s="14">
        <v>3875.79</v>
      </c>
      <c r="M353" s="7"/>
      <c r="N353" s="12">
        <f t="shared" si="84"/>
        <v>4.6799310356526987E-3</v>
      </c>
      <c r="O353" s="12">
        <f t="shared" si="87"/>
        <v>-5.4259457713648257E-4</v>
      </c>
      <c r="P353" s="12">
        <f t="shared" si="88"/>
        <v>-2.6716379499073746E-2</v>
      </c>
      <c r="Q353" s="12">
        <f t="shared" si="89"/>
        <v>-1.9140648680588456E-3</v>
      </c>
      <c r="R353" s="12">
        <f t="shared" si="90"/>
        <v>1.0952730163061817E-2</v>
      </c>
      <c r="S353" s="12">
        <f t="shared" si="91"/>
        <v>-3.9757868570349467E-3</v>
      </c>
      <c r="T353" s="12">
        <f t="shared" si="92"/>
        <v>-1.7740867074702692E-4</v>
      </c>
      <c r="U353" s="12">
        <f t="shared" si="93"/>
        <v>2.6792393272446592E-3</v>
      </c>
      <c r="V353" s="12">
        <f t="shared" si="94"/>
        <v>0</v>
      </c>
      <c r="W353" s="12">
        <f t="shared" si="95"/>
        <v>-1.1063100330597913E-2</v>
      </c>
      <c r="X353" s="12">
        <f t="shared" si="96"/>
        <v>-7.4775399917409655E-3</v>
      </c>
      <c r="Y353" s="12">
        <f t="shared" si="85"/>
        <v>-4.365737063067969E-3</v>
      </c>
      <c r="Z353" s="12">
        <f t="shared" si="86"/>
        <v>9.6833174668978377E-6</v>
      </c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N353" s="1">
        <v>43034</v>
      </c>
      <c r="AO353" s="19">
        <f t="shared" si="81"/>
        <v>142.2443748213426</v>
      </c>
      <c r="AP353" s="19">
        <f t="shared" si="82"/>
        <v>121.76506826327912</v>
      </c>
      <c r="AQ353" s="19">
        <f t="shared" si="83"/>
        <v>20.479306558063485</v>
      </c>
    </row>
    <row r="354" spans="1:43" s="9" customFormat="1">
      <c r="A354" s="1">
        <v>42305</v>
      </c>
      <c r="B354" s="14">
        <v>1842.46875</v>
      </c>
      <c r="C354" s="14">
        <v>70.875084000000001</v>
      </c>
      <c r="D354" s="14">
        <v>334.130493</v>
      </c>
      <c r="E354" s="14">
        <v>180.24144000000001</v>
      </c>
      <c r="F354" s="14">
        <v>1376.181763</v>
      </c>
      <c r="G354" s="14">
        <v>1122.988525</v>
      </c>
      <c r="H354" s="14">
        <v>24135.375</v>
      </c>
      <c r="I354" s="14">
        <v>1098.603394</v>
      </c>
      <c r="J354" s="14">
        <v>6146.1484380000002</v>
      </c>
      <c r="K354" s="14">
        <v>29.032281999999999</v>
      </c>
      <c r="L354" s="14">
        <v>3873.86</v>
      </c>
      <c r="M354" s="7"/>
      <c r="N354" s="12">
        <f t="shared" si="84"/>
        <v>-3.7741644848986846E-3</v>
      </c>
      <c r="O354" s="12">
        <f t="shared" si="87"/>
        <v>-9.6790059834494461E-3</v>
      </c>
      <c r="P354" s="12">
        <f t="shared" si="88"/>
        <v>1.0477862897679754E-3</v>
      </c>
      <c r="Q354" s="12">
        <f t="shared" si="89"/>
        <v>5.6779836845940136E-3</v>
      </c>
      <c r="R354" s="12">
        <f t="shared" si="90"/>
        <v>-4.8833522182967336E-3</v>
      </c>
      <c r="S354" s="12">
        <f t="shared" si="91"/>
        <v>-3.6512909432784013E-2</v>
      </c>
      <c r="T354" s="12">
        <f t="shared" si="92"/>
        <v>-2.5108223437212531E-3</v>
      </c>
      <c r="U354" s="12">
        <f t="shared" si="93"/>
        <v>2.2549347348728428E-3</v>
      </c>
      <c r="V354" s="12">
        <f t="shared" si="94"/>
        <v>-8.9212707192451896E-5</v>
      </c>
      <c r="W354" s="12">
        <f t="shared" si="95"/>
        <v>6.5928184175566866E-3</v>
      </c>
      <c r="X354" s="12">
        <f t="shared" si="96"/>
        <v>-4.980870206786022E-4</v>
      </c>
      <c r="Y354" s="12">
        <f t="shared" si="85"/>
        <v>-3.2607884872012482E-3</v>
      </c>
      <c r="Z354" s="12">
        <f t="shared" si="86"/>
        <v>7.6325193931263804E-6</v>
      </c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N354" s="1">
        <v>43038</v>
      </c>
      <c r="AO354" s="19">
        <f t="shared" si="81"/>
        <v>141.72122033830351</v>
      </c>
      <c r="AP354" s="19">
        <f t="shared" si="82"/>
        <v>124.22221763039286</v>
      </c>
      <c r="AQ354" s="19">
        <f t="shared" si="83"/>
        <v>17.499002707910648</v>
      </c>
    </row>
    <row r="355" spans="1:43" s="9" customFormat="1">
      <c r="A355" s="1">
        <v>42306</v>
      </c>
      <c r="B355" s="14">
        <v>1748.171875</v>
      </c>
      <c r="C355" s="14">
        <v>70.739165999999997</v>
      </c>
      <c r="D355" s="14">
        <v>330.35153200000002</v>
      </c>
      <c r="E355" s="14">
        <v>176.48365799999999</v>
      </c>
      <c r="F355" s="14">
        <v>1376.088135</v>
      </c>
      <c r="G355" s="14">
        <v>1102.1080320000001</v>
      </c>
      <c r="H355" s="14">
        <v>24140.492190000001</v>
      </c>
      <c r="I355" s="14">
        <v>1095.1207280000001</v>
      </c>
      <c r="J355" s="14">
        <v>6118.7065430000002</v>
      </c>
      <c r="K355" s="14">
        <v>28.728778999999999</v>
      </c>
      <c r="L355" s="14">
        <v>3836.4</v>
      </c>
      <c r="M355" s="7"/>
      <c r="N355" s="12">
        <f t="shared" si="84"/>
        <v>-5.2535785227598567E-2</v>
      </c>
      <c r="O355" s="12">
        <f t="shared" si="87"/>
        <v>-1.9195531768106801E-3</v>
      </c>
      <c r="P355" s="12">
        <f t="shared" si="88"/>
        <v>-1.1374278308237801E-2</v>
      </c>
      <c r="Q355" s="12">
        <f t="shared" si="89"/>
        <v>-2.106900258803494E-2</v>
      </c>
      <c r="R355" s="12">
        <f t="shared" si="90"/>
        <v>-6.8036932064090145E-5</v>
      </c>
      <c r="S355" s="12">
        <f t="shared" si="91"/>
        <v>-1.8768718944761099E-2</v>
      </c>
      <c r="T355" s="12">
        <f t="shared" si="92"/>
        <v>2.1199784973417659E-4</v>
      </c>
      <c r="U355" s="12">
        <f t="shared" si="93"/>
        <v>-3.1751202358723785E-3</v>
      </c>
      <c r="V355" s="12">
        <f t="shared" si="94"/>
        <v>-4.4748903815567832E-3</v>
      </c>
      <c r="W355" s="12">
        <f t="shared" si="95"/>
        <v>-1.0509010325013923E-2</v>
      </c>
      <c r="X355" s="12">
        <f t="shared" si="96"/>
        <v>-9.7169991018529224E-3</v>
      </c>
      <c r="Y355" s="12">
        <f t="shared" si="85"/>
        <v>-1.306220075543112E-2</v>
      </c>
      <c r="Z355" s="12">
        <f t="shared" si="86"/>
        <v>1.1190374103102307E-5</v>
      </c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N355" s="1">
        <v>43039</v>
      </c>
      <c r="AO355" s="19">
        <f t="shared" si="81"/>
        <v>139.78027389452083</v>
      </c>
      <c r="AP355" s="19">
        <f t="shared" si="82"/>
        <v>122.99445253768448</v>
      </c>
      <c r="AQ355" s="19">
        <f t="shared" si="83"/>
        <v>16.785821356836351</v>
      </c>
    </row>
    <row r="356" spans="1:43" s="9" customFormat="1">
      <c r="A356" s="1">
        <v>42307</v>
      </c>
      <c r="B356" s="14">
        <v>1674.9716800000001</v>
      </c>
      <c r="C356" s="14">
        <v>70.952759</v>
      </c>
      <c r="D356" s="14">
        <v>332.40096999999997</v>
      </c>
      <c r="E356" s="14">
        <v>174.948105</v>
      </c>
      <c r="F356" s="14">
        <v>1420.626221</v>
      </c>
      <c r="G356" s="14">
        <v>1117.090942</v>
      </c>
      <c r="H356" s="14">
        <v>24115.730469999999</v>
      </c>
      <c r="I356" s="14">
        <v>1078.073975</v>
      </c>
      <c r="J356" s="14">
        <v>6159.0834960000002</v>
      </c>
      <c r="K356" s="14">
        <v>28.468636</v>
      </c>
      <c r="L356" s="14">
        <v>3827.99</v>
      </c>
      <c r="M356" s="7"/>
      <c r="N356" s="12">
        <f t="shared" si="84"/>
        <v>-4.2774341387223094E-2</v>
      </c>
      <c r="O356" s="12">
        <f t="shared" si="87"/>
        <v>3.0148953342182452E-3</v>
      </c>
      <c r="P356" s="12">
        <f t="shared" si="88"/>
        <v>6.1846451770963297E-3</v>
      </c>
      <c r="Q356" s="12">
        <f t="shared" si="89"/>
        <v>-8.7388957627323911E-3</v>
      </c>
      <c r="R356" s="12">
        <f t="shared" si="90"/>
        <v>3.1852986046390537E-2</v>
      </c>
      <c r="S356" s="12">
        <f t="shared" si="91"/>
        <v>1.3503194472869434E-2</v>
      </c>
      <c r="T356" s="12">
        <f t="shared" si="92"/>
        <v>-1.0262602751873423E-3</v>
      </c>
      <c r="U356" s="12">
        <f t="shared" si="93"/>
        <v>-1.5688518490857839E-2</v>
      </c>
      <c r="V356" s="12">
        <f t="shared" si="94"/>
        <v>6.5772583553971439E-3</v>
      </c>
      <c r="W356" s="12">
        <f t="shared" si="95"/>
        <v>-9.0963828968203021E-3</v>
      </c>
      <c r="X356" s="12">
        <f t="shared" si="96"/>
        <v>-2.1945656145619958E-3</v>
      </c>
      <c r="Y356" s="12">
        <f t="shared" si="85"/>
        <v>-2.5700674032134024E-3</v>
      </c>
      <c r="Z356" s="12">
        <f t="shared" si="86"/>
        <v>1.4100159328040566E-7</v>
      </c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N356" s="1">
        <v>43041</v>
      </c>
      <c r="AO356" s="19">
        <f t="shared" si="81"/>
        <v>139.11479511797128</v>
      </c>
      <c r="AP356" s="19">
        <f t="shared" si="82"/>
        <v>121.13450352008176</v>
      </c>
      <c r="AQ356" s="19">
        <f t="shared" si="83"/>
        <v>17.980291597889519</v>
      </c>
    </row>
    <row r="357" spans="1:43" s="9" customFormat="1">
      <c r="A357" s="1">
        <v>42310</v>
      </c>
      <c r="B357" s="14">
        <v>1649.5576169999999</v>
      </c>
      <c r="C357" s="14">
        <v>71.069266999999996</v>
      </c>
      <c r="D357" s="14">
        <v>334.19049100000001</v>
      </c>
      <c r="E357" s="14">
        <v>178.03826900000001</v>
      </c>
      <c r="F357" s="14">
        <v>1423.713745</v>
      </c>
      <c r="G357" s="14">
        <v>1106.943115</v>
      </c>
      <c r="H357" s="14">
        <v>24249.962889999999</v>
      </c>
      <c r="I357" s="14">
        <v>1077.9822999999999</v>
      </c>
      <c r="J357" s="14">
        <v>6193.7377930000002</v>
      </c>
      <c r="K357" s="14">
        <v>28.425272</v>
      </c>
      <c r="L357" s="14">
        <v>3839.01</v>
      </c>
      <c r="M357" s="7"/>
      <c r="N357" s="12">
        <f t="shared" si="84"/>
        <v>-1.5289116616167569E-2</v>
      </c>
      <c r="O357" s="12">
        <f t="shared" si="87"/>
        <v>1.6407036206585557E-3</v>
      </c>
      <c r="P357" s="12">
        <f t="shared" si="88"/>
        <v>5.3691815864422695E-3</v>
      </c>
      <c r="Q357" s="12">
        <f t="shared" si="89"/>
        <v>1.7509134477283802E-2</v>
      </c>
      <c r="R357" s="12">
        <f t="shared" si="90"/>
        <v>2.1709959073734179E-3</v>
      </c>
      <c r="S357" s="12">
        <f t="shared" si="91"/>
        <v>-9.1256672909520876E-3</v>
      </c>
      <c r="T357" s="12">
        <f t="shared" si="92"/>
        <v>5.5507429057526855E-3</v>
      </c>
      <c r="U357" s="12">
        <f t="shared" si="93"/>
        <v>-8.503952435595324E-5</v>
      </c>
      <c r="V357" s="12">
        <f t="shared" si="94"/>
        <v>5.6107648772599798E-3</v>
      </c>
      <c r="W357" s="12">
        <f t="shared" si="95"/>
        <v>-1.5243814292812024E-3</v>
      </c>
      <c r="X357" s="12">
        <f t="shared" si="96"/>
        <v>2.8746596031828425E-3</v>
      </c>
      <c r="Y357" s="12">
        <f t="shared" si="85"/>
        <v>3.6630260127403278E-4</v>
      </c>
      <c r="Z357" s="12">
        <f t="shared" si="86"/>
        <v>6.2918548490249518E-6</v>
      </c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N357" s="1">
        <v>43042</v>
      </c>
      <c r="AO357" s="19">
        <f t="shared" si="81"/>
        <v>140.1674972547782</v>
      </c>
      <c r="AP357" s="19">
        <f t="shared" si="82"/>
        <v>120.82834570519444</v>
      </c>
      <c r="AQ357" s="19">
        <f t="shared" si="83"/>
        <v>19.339151549583761</v>
      </c>
    </row>
    <row r="358" spans="1:43" s="9" customFormat="1">
      <c r="A358" s="1">
        <v>42311</v>
      </c>
      <c r="B358" s="14">
        <v>1691.750732</v>
      </c>
      <c r="C358" s="14">
        <v>72.807152000000002</v>
      </c>
      <c r="D358" s="14">
        <v>339.80898999999999</v>
      </c>
      <c r="E358" s="14">
        <v>178.94433599999999</v>
      </c>
      <c r="F358" s="14">
        <v>1443.0821530000001</v>
      </c>
      <c r="G358" s="14">
        <v>1121.6336670000001</v>
      </c>
      <c r="H358" s="14">
        <v>24224.287110000001</v>
      </c>
      <c r="I358" s="14">
        <v>1090.6297609999999</v>
      </c>
      <c r="J358" s="14">
        <v>6230.3515630000002</v>
      </c>
      <c r="K358" s="14">
        <v>28.832837999999999</v>
      </c>
      <c r="L358" s="14">
        <v>3873.1</v>
      </c>
      <c r="M358" s="7"/>
      <c r="N358" s="12">
        <f t="shared" si="84"/>
        <v>2.5256787762906074E-2</v>
      </c>
      <c r="O358" s="12">
        <f t="shared" si="87"/>
        <v>2.4159199125011421E-2</v>
      </c>
      <c r="P358" s="12">
        <f t="shared" si="88"/>
        <v>1.6672502892760736E-2</v>
      </c>
      <c r="Q358" s="12">
        <f t="shared" si="89"/>
        <v>5.0762638457487689E-3</v>
      </c>
      <c r="R358" s="12">
        <f t="shared" si="90"/>
        <v>1.3512439244559251E-2</v>
      </c>
      <c r="S358" s="12">
        <f t="shared" si="91"/>
        <v>1.3183988012146144E-2</v>
      </c>
      <c r="T358" s="12">
        <f t="shared" si="92"/>
        <v>-1.059357592998023E-3</v>
      </c>
      <c r="U358" s="12">
        <f t="shared" si="93"/>
        <v>1.1664238728929469E-2</v>
      </c>
      <c r="V358" s="12">
        <f t="shared" si="94"/>
        <v>5.8940136288185589E-3</v>
      </c>
      <c r="W358" s="12">
        <f t="shared" si="95"/>
        <v>1.4236337299254973E-2</v>
      </c>
      <c r="X358" s="12">
        <f t="shared" si="96"/>
        <v>8.8406991169603915E-3</v>
      </c>
      <c r="Y358" s="12">
        <f t="shared" si="85"/>
        <v>1.3397672283197626E-2</v>
      </c>
      <c r="Z358" s="12">
        <f t="shared" si="86"/>
        <v>2.0766004437806209E-5</v>
      </c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N358" s="1">
        <v>43045</v>
      </c>
      <c r="AO358" s="19">
        <f t="shared" si="81"/>
        <v>139.23273680270356</v>
      </c>
      <c r="AP358" s="19">
        <f t="shared" si="82"/>
        <v>122.53487643105316</v>
      </c>
      <c r="AQ358" s="19">
        <f t="shared" si="83"/>
        <v>16.697860371650393</v>
      </c>
    </row>
    <row r="359" spans="1:43" s="9" customFormat="1">
      <c r="A359" s="1">
        <v>42312</v>
      </c>
      <c r="B359" s="14">
        <v>1657.2113039999999</v>
      </c>
      <c r="C359" s="14">
        <v>72.040160999999998</v>
      </c>
      <c r="D359" s="14">
        <v>344.48770100000002</v>
      </c>
      <c r="E359" s="14">
        <v>178.53422499999999</v>
      </c>
      <c r="F359" s="14">
        <v>1447.1054690000001</v>
      </c>
      <c r="G359" s="14">
        <v>1117.763672</v>
      </c>
      <c r="H359" s="14">
        <v>24141.316409999999</v>
      </c>
      <c r="I359" s="14">
        <v>1074.1329350000001</v>
      </c>
      <c r="J359" s="14">
        <v>6201.2641599999997</v>
      </c>
      <c r="K359" s="14">
        <v>28.251846</v>
      </c>
      <c r="L359" s="14">
        <v>3865.68</v>
      </c>
      <c r="M359" s="7"/>
      <c r="N359" s="12">
        <f t="shared" si="84"/>
        <v>-2.0627676476204851E-2</v>
      </c>
      <c r="O359" s="12">
        <f t="shared" si="87"/>
        <v>-1.0590436960701643E-2</v>
      </c>
      <c r="P359" s="12">
        <f t="shared" si="88"/>
        <v>1.3674723173335079E-2</v>
      </c>
      <c r="Q359" s="12">
        <f t="shared" si="89"/>
        <v>-2.2944658766354425E-3</v>
      </c>
      <c r="R359" s="12">
        <f t="shared" si="90"/>
        <v>2.7841227802755421E-3</v>
      </c>
      <c r="S359" s="12">
        <f t="shared" si="91"/>
        <v>-3.4562860151288242E-3</v>
      </c>
      <c r="T359" s="12">
        <f t="shared" si="92"/>
        <v>-3.4309829859756249E-3</v>
      </c>
      <c r="U359" s="12">
        <f t="shared" si="93"/>
        <v>-1.5241527753627082E-2</v>
      </c>
      <c r="V359" s="12">
        <f t="shared" si="94"/>
        <v>-4.6795938242007399E-3</v>
      </c>
      <c r="W359" s="12">
        <f t="shared" si="95"/>
        <v>-2.035614534111534E-2</v>
      </c>
      <c r="X359" s="12">
        <f t="shared" si="96"/>
        <v>-1.9176155088439066E-3</v>
      </c>
      <c r="Y359" s="12">
        <f t="shared" si="85"/>
        <v>-7.9986950185706087E-3</v>
      </c>
      <c r="Z359" s="12">
        <f t="shared" si="86"/>
        <v>3.6979528003617953E-5</v>
      </c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N359" s="1">
        <v>43046</v>
      </c>
      <c r="AO359" s="19">
        <f t="shared" si="81"/>
        <v>139.10157745867014</v>
      </c>
      <c r="AP359" s="19">
        <f t="shared" si="82"/>
        <v>121.02299005782007</v>
      </c>
      <c r="AQ359" s="19">
        <f t="shared" si="83"/>
        <v>18.078587400850068</v>
      </c>
    </row>
    <row r="360" spans="1:43" s="9" customFormat="1">
      <c r="A360" s="1">
        <v>42313</v>
      </c>
      <c r="B360" s="14">
        <v>1633.3671879999999</v>
      </c>
      <c r="C360" s="14">
        <v>73.768349000000001</v>
      </c>
      <c r="D360" s="14">
        <v>347.63690200000002</v>
      </c>
      <c r="E360" s="14">
        <v>179.42121900000001</v>
      </c>
      <c r="F360" s="14">
        <v>1448.4155270000001</v>
      </c>
      <c r="G360" s="14">
        <v>1105.4907229999999</v>
      </c>
      <c r="H360" s="14">
        <v>24160.13867</v>
      </c>
      <c r="I360" s="14">
        <v>1080.0900879999999</v>
      </c>
      <c r="J360" s="14">
        <v>6036.8554690000001</v>
      </c>
      <c r="K360" s="14">
        <v>28.1738</v>
      </c>
      <c r="L360" s="14">
        <v>3858.99</v>
      </c>
      <c r="M360" s="7"/>
      <c r="N360" s="12">
        <f t="shared" si="84"/>
        <v>-1.4492608761342693E-2</v>
      </c>
      <c r="O360" s="12">
        <f t="shared" si="87"/>
        <v>2.3706009099567143E-2</v>
      </c>
      <c r="P360" s="12">
        <f t="shared" si="88"/>
        <v>9.1001612114379564E-3</v>
      </c>
      <c r="Q360" s="12">
        <f t="shared" si="89"/>
        <v>4.9559006871852844E-3</v>
      </c>
      <c r="R360" s="12">
        <f t="shared" si="90"/>
        <v>9.0488591946081913E-4</v>
      </c>
      <c r="S360" s="12">
        <f t="shared" si="91"/>
        <v>-1.1040638170466372E-2</v>
      </c>
      <c r="T360" s="12">
        <f t="shared" si="92"/>
        <v>7.7936620839114438E-4</v>
      </c>
      <c r="U360" s="12">
        <f t="shared" si="93"/>
        <v>5.5306884398017581E-3</v>
      </c>
      <c r="V360" s="12">
        <f t="shared" si="94"/>
        <v>-2.6869909378083097E-2</v>
      </c>
      <c r="W360" s="12">
        <f t="shared" si="95"/>
        <v>-2.7663325208965909E-3</v>
      </c>
      <c r="X360" s="12">
        <f t="shared" si="96"/>
        <v>-1.7321132611802471E-3</v>
      </c>
      <c r="Y360" s="12">
        <f t="shared" si="85"/>
        <v>-2.2513359453946763E-3</v>
      </c>
      <c r="Z360" s="12">
        <f t="shared" si="86"/>
        <v>2.6959219580283687E-7</v>
      </c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N360" s="1">
        <v>43047</v>
      </c>
      <c r="AO360" s="19">
        <f t="shared" si="81"/>
        <v>138.03860314456483</v>
      </c>
      <c r="AP360" s="19">
        <f t="shared" si="82"/>
        <v>121.00650786077246</v>
      </c>
      <c r="AQ360" s="19">
        <f t="shared" si="83"/>
        <v>17.032095283792373</v>
      </c>
    </row>
    <row r="361" spans="1:43" s="9" customFormat="1">
      <c r="A361" s="1">
        <v>42314</v>
      </c>
      <c r="B361" s="14">
        <v>1676.9342039999999</v>
      </c>
      <c r="C361" s="14">
        <v>74.554771000000002</v>
      </c>
      <c r="D361" s="14">
        <v>347.716858</v>
      </c>
      <c r="E361" s="14">
        <v>175.711105</v>
      </c>
      <c r="F361" s="14">
        <v>1445.8891599999999</v>
      </c>
      <c r="G361" s="14">
        <v>1096.0155030000001</v>
      </c>
      <c r="H361" s="14">
        <v>24208.019530000001</v>
      </c>
      <c r="I361" s="14">
        <v>1075.5992429999999</v>
      </c>
      <c r="J361" s="14">
        <v>5958.5327150000003</v>
      </c>
      <c r="K361" s="14">
        <v>28.078415</v>
      </c>
      <c r="L361" s="14">
        <v>3849.62</v>
      </c>
      <c r="M361" s="7"/>
      <c r="N361" s="12">
        <f t="shared" si="84"/>
        <v>2.6323604143734927E-2</v>
      </c>
      <c r="O361" s="12">
        <f t="shared" si="87"/>
        <v>1.0604272205901346E-2</v>
      </c>
      <c r="P361" s="12">
        <f t="shared" si="88"/>
        <v>2.2997215216722706E-4</v>
      </c>
      <c r="Q361" s="12">
        <f t="shared" si="89"/>
        <v>-2.089502270112897E-2</v>
      </c>
      <c r="R361" s="12">
        <f t="shared" si="90"/>
        <v>-1.7457509936464751E-3</v>
      </c>
      <c r="S361" s="12">
        <f t="shared" si="91"/>
        <v>-8.6079961034037297E-3</v>
      </c>
      <c r="T361" s="12">
        <f t="shared" si="92"/>
        <v>1.9798511013109621E-3</v>
      </c>
      <c r="U361" s="12">
        <f t="shared" si="93"/>
        <v>-4.1665108530278029E-3</v>
      </c>
      <c r="V361" s="12">
        <f t="shared" si="94"/>
        <v>-1.3058996653592005E-2</v>
      </c>
      <c r="W361" s="12">
        <f t="shared" si="95"/>
        <v>-3.391336373860005E-3</v>
      </c>
      <c r="X361" s="12">
        <f t="shared" si="96"/>
        <v>-2.4310490775182876E-3</v>
      </c>
      <c r="Y361" s="12">
        <f t="shared" si="85"/>
        <v>-1.9994523018023579E-3</v>
      </c>
      <c r="Z361" s="12">
        <f t="shared" si="86"/>
        <v>1.8627577680838649E-7</v>
      </c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N361" s="1">
        <v>43048</v>
      </c>
      <c r="AO361" s="19">
        <f t="shared" si="81"/>
        <v>136.7856421028813</v>
      </c>
      <c r="AP361" s="19">
        <f t="shared" si="82"/>
        <v>120.5203387456978</v>
      </c>
      <c r="AQ361" s="19">
        <f t="shared" si="83"/>
        <v>16.265303357183498</v>
      </c>
    </row>
    <row r="362" spans="1:43" s="9" customFormat="1">
      <c r="A362" s="1">
        <v>42317</v>
      </c>
      <c r="B362" s="14">
        <v>1647.9876710000001</v>
      </c>
      <c r="C362" s="14">
        <v>74.234375</v>
      </c>
      <c r="D362" s="14">
        <v>345.60745200000002</v>
      </c>
      <c r="E362" s="14">
        <v>176.464584</v>
      </c>
      <c r="F362" s="14">
        <v>1436.158203</v>
      </c>
      <c r="G362" s="14">
        <v>1092.7303469999999</v>
      </c>
      <c r="H362" s="14">
        <v>24266.226559999999</v>
      </c>
      <c r="I362" s="14">
        <v>1064.143311</v>
      </c>
      <c r="J362" s="14">
        <v>5938.9321289999998</v>
      </c>
      <c r="K362" s="14">
        <v>28.052396999999999</v>
      </c>
      <c r="L362" s="14">
        <v>3830.55</v>
      </c>
      <c r="M362" s="7"/>
      <c r="N362" s="12">
        <f t="shared" si="84"/>
        <v>-1.7412297454360931E-2</v>
      </c>
      <c r="O362" s="12">
        <f t="shared" si="87"/>
        <v>-4.3067186529938293E-3</v>
      </c>
      <c r="P362" s="12">
        <f t="shared" si="88"/>
        <v>-6.0849229666235342E-3</v>
      </c>
      <c r="Q362" s="12">
        <f t="shared" si="89"/>
        <v>4.27900149390412E-3</v>
      </c>
      <c r="R362" s="12">
        <f t="shared" si="90"/>
        <v>-6.75283418528092E-3</v>
      </c>
      <c r="S362" s="12">
        <f t="shared" si="91"/>
        <v>-3.0018637996998311E-3</v>
      </c>
      <c r="T362" s="12">
        <f t="shared" si="92"/>
        <v>2.4015663025590255E-3</v>
      </c>
      <c r="U362" s="12">
        <f t="shared" si="93"/>
        <v>-1.0707868980156722E-2</v>
      </c>
      <c r="V362" s="12">
        <f t="shared" si="94"/>
        <v>-3.2949210592041591E-3</v>
      </c>
      <c r="W362" s="12">
        <f t="shared" si="95"/>
        <v>-9.2704883240834611E-4</v>
      </c>
      <c r="X362" s="12">
        <f t="shared" si="96"/>
        <v>-4.9660461139268228E-3</v>
      </c>
      <c r="Y362" s="12">
        <f t="shared" si="85"/>
        <v>-4.4666405766575169E-3</v>
      </c>
      <c r="Z362" s="12">
        <f t="shared" si="86"/>
        <v>2.4940589065524412E-7</v>
      </c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N362" s="1">
        <v>43049</v>
      </c>
      <c r="AO362" s="19">
        <f t="shared" si="81"/>
        <v>135.3150023434425</v>
      </c>
      <c r="AP362" s="19">
        <f t="shared" si="82"/>
        <v>119.4869364839263</v>
      </c>
      <c r="AQ362" s="19">
        <f t="shared" si="83"/>
        <v>15.828065859516201</v>
      </c>
    </row>
    <row r="363" spans="1:43" s="9" customFormat="1">
      <c r="A363" s="1">
        <v>42318</v>
      </c>
      <c r="B363" s="14">
        <v>1612.7611079999999</v>
      </c>
      <c r="C363" s="14">
        <v>75.244101999999998</v>
      </c>
      <c r="D363" s="14">
        <v>341.50851399999999</v>
      </c>
      <c r="E363" s="14">
        <v>175.119766</v>
      </c>
      <c r="F363" s="14">
        <v>1436.4388429999999</v>
      </c>
      <c r="G363" s="14">
        <v>1096.590698</v>
      </c>
      <c r="H363" s="14">
        <v>24066.933590000001</v>
      </c>
      <c r="I363" s="14">
        <v>1065.8847659999999</v>
      </c>
      <c r="J363" s="14">
        <v>5927.1713870000003</v>
      </c>
      <c r="K363" s="14">
        <v>28.017714999999999</v>
      </c>
      <c r="L363" s="14">
        <v>3808.16</v>
      </c>
      <c r="M363" s="7"/>
      <c r="N363" s="12">
        <f t="shared" si="84"/>
        <v>-2.1607266249157632E-2</v>
      </c>
      <c r="O363" s="12">
        <f t="shared" si="87"/>
        <v>1.3510203992420419E-2</v>
      </c>
      <c r="P363" s="12">
        <f t="shared" si="88"/>
        <v>-1.1930989311421045E-2</v>
      </c>
      <c r="Q363" s="12">
        <f t="shared" si="89"/>
        <v>-7.6500820280740343E-3</v>
      </c>
      <c r="R363" s="12">
        <f t="shared" si="90"/>
        <v>1.9539113659089276E-4</v>
      </c>
      <c r="S363" s="12">
        <f t="shared" si="91"/>
        <v>3.5265316702297058E-3</v>
      </c>
      <c r="T363" s="12">
        <f t="shared" si="92"/>
        <v>-8.2466819399341067E-3</v>
      </c>
      <c r="U363" s="12">
        <f t="shared" si="93"/>
        <v>1.6351478244029211E-3</v>
      </c>
      <c r="V363" s="12">
        <f t="shared" si="94"/>
        <v>-1.982242247437445E-3</v>
      </c>
      <c r="W363" s="12">
        <f t="shared" si="95"/>
        <v>-1.2370941732064047E-3</v>
      </c>
      <c r="X363" s="12">
        <f t="shared" si="96"/>
        <v>-5.8622631626108306E-3</v>
      </c>
      <c r="Y363" s="12">
        <f t="shared" si="85"/>
        <v>-3.3835676187021495E-3</v>
      </c>
      <c r="Z363" s="12">
        <f t="shared" si="86"/>
        <v>6.1439315993927519E-6</v>
      </c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N363" s="1">
        <v>43052</v>
      </c>
      <c r="AO363" s="19">
        <f t="shared" si="81"/>
        <v>134.59429817263393</v>
      </c>
      <c r="AP363" s="19">
        <f t="shared" si="82"/>
        <v>118.62697570786187</v>
      </c>
      <c r="AQ363" s="19">
        <f t="shared" si="83"/>
        <v>15.967322464772053</v>
      </c>
    </row>
    <row r="364" spans="1:43" s="9" customFormat="1">
      <c r="A364" s="1">
        <v>42319</v>
      </c>
      <c r="B364" s="14">
        <v>1604.1264650000001</v>
      </c>
      <c r="C364" s="14">
        <v>76.108192000000003</v>
      </c>
      <c r="D364" s="14">
        <v>337.60958900000003</v>
      </c>
      <c r="E364" s="14">
        <v>175.03393600000001</v>
      </c>
      <c r="F364" s="14">
        <v>1440.6492920000001</v>
      </c>
      <c r="G364" s="14">
        <v>1095.3428960000001</v>
      </c>
      <c r="H364" s="14">
        <v>23922.46875</v>
      </c>
      <c r="I364" s="14">
        <v>1046.271362</v>
      </c>
      <c r="J364" s="14">
        <v>5904.8276370000003</v>
      </c>
      <c r="K364" s="14">
        <v>27.948339000000001</v>
      </c>
      <c r="L364" s="14">
        <v>3804.62</v>
      </c>
      <c r="M364" s="7"/>
      <c r="N364" s="12">
        <f t="shared" si="84"/>
        <v>-5.368334168272211E-3</v>
      </c>
      <c r="O364" s="12">
        <f t="shared" si="87"/>
        <v>1.1418385086158632E-2</v>
      </c>
      <c r="P364" s="12">
        <f t="shared" si="88"/>
        <v>-1.14824441315611E-2</v>
      </c>
      <c r="Q364" s="12">
        <f t="shared" si="89"/>
        <v>-4.9024186366589768E-4</v>
      </c>
      <c r="R364" s="12">
        <f t="shared" si="90"/>
        <v>2.9268842720295988E-3</v>
      </c>
      <c r="S364" s="12">
        <f t="shared" si="91"/>
        <v>-1.1385400891766018E-3</v>
      </c>
      <c r="T364" s="12">
        <f t="shared" si="92"/>
        <v>-6.0207157975673657E-3</v>
      </c>
      <c r="U364" s="12">
        <f t="shared" si="93"/>
        <v>-1.8572460168030977E-2</v>
      </c>
      <c r="V364" s="12">
        <f t="shared" si="94"/>
        <v>-3.7768388105669797E-3</v>
      </c>
      <c r="W364" s="12">
        <f t="shared" si="95"/>
        <v>-2.4792184038952203E-3</v>
      </c>
      <c r="X364" s="12">
        <f t="shared" si="96"/>
        <v>-9.3001512066649878E-4</v>
      </c>
      <c r="Y364" s="12">
        <f t="shared" si="85"/>
        <v>-3.8667610858067443E-3</v>
      </c>
      <c r="Z364" s="12">
        <f t="shared" si="86"/>
        <v>8.6244768637675124E-6</v>
      </c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N364" s="1">
        <v>43053</v>
      </c>
      <c r="AO364" s="19">
        <f t="shared" si="81"/>
        <v>133.70678706628658</v>
      </c>
      <c r="AP364" s="19">
        <f t="shared" si="82"/>
        <v>118.38742732979794</v>
      </c>
      <c r="AQ364" s="19">
        <f t="shared" si="83"/>
        <v>15.319359736488636</v>
      </c>
    </row>
    <row r="365" spans="1:43" s="9" customFormat="1">
      <c r="A365" s="1">
        <v>42320</v>
      </c>
      <c r="B365" s="14">
        <v>1572.8248289999999</v>
      </c>
      <c r="C365" s="14">
        <v>76.651886000000005</v>
      </c>
      <c r="D365" s="14">
        <v>337.54959100000002</v>
      </c>
      <c r="E365" s="14">
        <v>175.520355</v>
      </c>
      <c r="F365" s="14">
        <v>1446.918457</v>
      </c>
      <c r="G365" s="14">
        <v>1087.602783</v>
      </c>
      <c r="H365" s="14">
        <v>23992.554690000001</v>
      </c>
      <c r="I365" s="14">
        <v>1035.2735600000001</v>
      </c>
      <c r="J365" s="14">
        <v>5809.8823240000002</v>
      </c>
      <c r="K365" s="14">
        <v>27.566793000000001</v>
      </c>
      <c r="L365" s="14">
        <v>3794.35</v>
      </c>
      <c r="M365" s="7"/>
      <c r="N365" s="12">
        <f t="shared" si="84"/>
        <v>-1.9706093070963847E-2</v>
      </c>
      <c r="O365" s="12">
        <f t="shared" si="87"/>
        <v>7.118303458277137E-3</v>
      </c>
      <c r="P365" s="12">
        <f t="shared" si="88"/>
        <v>-1.7772993965045679E-4</v>
      </c>
      <c r="Q365" s="12">
        <f t="shared" si="89"/>
        <v>2.7751439629449173E-3</v>
      </c>
      <c r="R365" s="12">
        <f t="shared" si="90"/>
        <v>4.3421837304862465E-3</v>
      </c>
      <c r="S365" s="12">
        <f t="shared" si="91"/>
        <v>-7.0914686620608767E-3</v>
      </c>
      <c r="T365" s="12">
        <f t="shared" si="92"/>
        <v>2.9254286005510615E-3</v>
      </c>
      <c r="U365" s="12">
        <f t="shared" si="93"/>
        <v>-1.0567059322749235E-2</v>
      </c>
      <c r="V365" s="12">
        <f t="shared" si="94"/>
        <v>-1.6209943278279949E-2</v>
      </c>
      <c r="W365" s="12">
        <f t="shared" si="95"/>
        <v>-1.3745874105487371E-2</v>
      </c>
      <c r="X365" s="12">
        <f t="shared" si="96"/>
        <v>-2.7029995520167385E-3</v>
      </c>
      <c r="Y365" s="12">
        <f t="shared" si="85"/>
        <v>-7.0261484947966111E-3</v>
      </c>
      <c r="Z365" s="12">
        <f t="shared" si="86"/>
        <v>1.8689616781458725E-5</v>
      </c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N365" s="1">
        <v>43054</v>
      </c>
      <c r="AO365" s="19">
        <f t="shared" si="81"/>
        <v>134.73620927032445</v>
      </c>
      <c r="AP365" s="19">
        <f t="shared" si="82"/>
        <v>117.57265587296652</v>
      </c>
      <c r="AQ365" s="19">
        <f t="shared" si="83"/>
        <v>17.16355339735793</v>
      </c>
    </row>
    <row r="366" spans="1:43" s="9" customFormat="1">
      <c r="A366" s="1">
        <v>42321</v>
      </c>
      <c r="B366" s="14">
        <v>1519.347534</v>
      </c>
      <c r="C366" s="14">
        <v>76.088775999999996</v>
      </c>
      <c r="D366" s="14">
        <v>332.04107699999997</v>
      </c>
      <c r="E366" s="14">
        <v>174.00387599999999</v>
      </c>
      <c r="F366" s="14">
        <v>1469.655029</v>
      </c>
      <c r="G366" s="14">
        <v>1067.0146480000001</v>
      </c>
      <c r="H366" s="14">
        <v>23995.935549999998</v>
      </c>
      <c r="I366" s="14">
        <v>976.709473</v>
      </c>
      <c r="J366" s="14">
        <v>6030.3481449999999</v>
      </c>
      <c r="K366" s="14">
        <v>27.610149</v>
      </c>
      <c r="L366" s="14">
        <v>3779.32</v>
      </c>
      <c r="M366" s="7"/>
      <c r="N366" s="12">
        <f t="shared" si="84"/>
        <v>-3.4592268026613929E-2</v>
      </c>
      <c r="O366" s="12">
        <f t="shared" si="87"/>
        <v>-7.3734465187529543E-3</v>
      </c>
      <c r="P366" s="12">
        <f t="shared" si="88"/>
        <v>-1.6453748648116041E-2</v>
      </c>
      <c r="Q366" s="12">
        <f t="shared" si="89"/>
        <v>-8.6774442579115544E-3</v>
      </c>
      <c r="R366" s="12">
        <f t="shared" si="90"/>
        <v>1.5591606183686098E-2</v>
      </c>
      <c r="S366" s="12">
        <f t="shared" si="91"/>
        <v>-1.9111292182748742E-2</v>
      </c>
      <c r="T366" s="12">
        <f t="shared" si="92"/>
        <v>1.4090295354909256E-4</v>
      </c>
      <c r="U366" s="12">
        <f t="shared" si="93"/>
        <v>-5.8231738561916956E-2</v>
      </c>
      <c r="V366" s="12">
        <f t="shared" si="94"/>
        <v>3.7244427947731799E-2</v>
      </c>
      <c r="W366" s="12">
        <f t="shared" si="95"/>
        <v>1.5715263423989078E-3</v>
      </c>
      <c r="X366" s="12">
        <f t="shared" si="96"/>
        <v>-3.9690189117736292E-3</v>
      </c>
      <c r="Y366" s="12">
        <f t="shared" si="85"/>
        <v>-8.3979907224390436E-3</v>
      </c>
      <c r="Z366" s="12">
        <f t="shared" si="86"/>
        <v>1.9615791299668881E-5</v>
      </c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N366" s="1">
        <v>43055</v>
      </c>
      <c r="AO366" s="19">
        <f t="shared" si="81"/>
        <v>136.67983684247392</v>
      </c>
      <c r="AP366" s="19">
        <f t="shared" si="82"/>
        <v>118.53799819183953</v>
      </c>
      <c r="AQ366" s="19">
        <f t="shared" si="83"/>
        <v>18.141838650634384</v>
      </c>
    </row>
    <row r="367" spans="1:43" s="9" customFormat="1">
      <c r="A367" s="1">
        <v>42324</v>
      </c>
      <c r="B367" s="14">
        <v>1511.6938479999999</v>
      </c>
      <c r="C367" s="14">
        <v>76.700432000000006</v>
      </c>
      <c r="D367" s="14">
        <v>315.06503300000003</v>
      </c>
      <c r="E367" s="14">
        <v>172.27758800000001</v>
      </c>
      <c r="F367" s="14">
        <v>1452.438721</v>
      </c>
      <c r="G367" s="14">
        <v>1063.437134</v>
      </c>
      <c r="H367" s="14">
        <v>23825.791020000001</v>
      </c>
      <c r="I367" s="14">
        <v>1018.226746</v>
      </c>
      <c r="J367" s="14">
        <v>6134.9360349999997</v>
      </c>
      <c r="K367" s="14">
        <v>27.540779000000001</v>
      </c>
      <c r="L367" s="14">
        <v>3759.66</v>
      </c>
      <c r="M367" s="7"/>
      <c r="N367" s="12">
        <f t="shared" si="84"/>
        <v>-5.0502129812509218E-3</v>
      </c>
      <c r="O367" s="12">
        <f t="shared" si="87"/>
        <v>8.0065768457644963E-3</v>
      </c>
      <c r="P367" s="12">
        <f t="shared" si="88"/>
        <v>-5.2479615681485216E-2</v>
      </c>
      <c r="Q367" s="12">
        <f t="shared" si="89"/>
        <v>-9.9705152049525368E-3</v>
      </c>
      <c r="R367" s="12">
        <f t="shared" si="90"/>
        <v>-1.1783678887009966E-2</v>
      </c>
      <c r="S367" s="12">
        <f t="shared" si="91"/>
        <v>-3.3584588892027578E-3</v>
      </c>
      <c r="T367" s="12">
        <f t="shared" si="92"/>
        <v>-7.1158136746311846E-3</v>
      </c>
      <c r="U367" s="12">
        <f t="shared" si="93"/>
        <v>4.1628667654247761E-2</v>
      </c>
      <c r="V367" s="12">
        <f t="shared" si="94"/>
        <v>1.7194907303966826E-2</v>
      </c>
      <c r="W367" s="12">
        <f t="shared" si="95"/>
        <v>-2.5156434932076012E-3</v>
      </c>
      <c r="X367" s="12">
        <f t="shared" si="96"/>
        <v>-5.2155714874499931E-3</v>
      </c>
      <c r="Y367" s="12">
        <f t="shared" si="85"/>
        <v>-3.1753852845285931E-3</v>
      </c>
      <c r="Z367" s="12">
        <f t="shared" si="86"/>
        <v>4.1623597425908402E-6</v>
      </c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N367" s="1">
        <v>43056</v>
      </c>
      <c r="AO367" s="19">
        <f t="shared" si="81"/>
        <v>128.43223138289085</v>
      </c>
      <c r="AP367" s="19">
        <f t="shared" si="82"/>
        <v>119.93943184254103</v>
      </c>
      <c r="AQ367" s="19">
        <f t="shared" si="83"/>
        <v>8.4927995403498215</v>
      </c>
    </row>
    <row r="368" spans="1:43" s="9" customFormat="1">
      <c r="A368" s="1">
        <v>42325</v>
      </c>
      <c r="B368" s="14">
        <v>1504.236328</v>
      </c>
      <c r="C368" s="14">
        <v>76.214989000000003</v>
      </c>
      <c r="D368" s="14">
        <v>314.745026</v>
      </c>
      <c r="E368" s="14">
        <v>173.202744</v>
      </c>
      <c r="F368" s="14">
        <v>1464.6961670000001</v>
      </c>
      <c r="G368" s="14">
        <v>1063.6320800000001</v>
      </c>
      <c r="H368" s="14">
        <v>23423.001950000002</v>
      </c>
      <c r="I368" s="14">
        <v>1010.619751</v>
      </c>
      <c r="J368" s="14">
        <v>6034.9736329999996</v>
      </c>
      <c r="K368" s="14">
        <v>27.592808000000002</v>
      </c>
      <c r="L368" s="14">
        <v>3735.1</v>
      </c>
      <c r="M368" s="7"/>
      <c r="N368" s="12">
        <f t="shared" si="84"/>
        <v>-4.9454296114389189E-3</v>
      </c>
      <c r="O368" s="12">
        <f t="shared" si="87"/>
        <v>-6.3491913058667457E-3</v>
      </c>
      <c r="P368" s="12">
        <f t="shared" si="88"/>
        <v>-1.0162017038803403E-3</v>
      </c>
      <c r="Q368" s="12">
        <f t="shared" si="89"/>
        <v>5.3557793354143766E-3</v>
      </c>
      <c r="R368" s="12">
        <f t="shared" si="90"/>
        <v>8.4038062068720401E-3</v>
      </c>
      <c r="S368" s="12">
        <f t="shared" si="91"/>
        <v>1.8330010068583904E-4</v>
      </c>
      <c r="T368" s="12">
        <f t="shared" si="92"/>
        <v>-1.7050121386023354E-2</v>
      </c>
      <c r="U368" s="12">
        <f t="shared" si="93"/>
        <v>-7.4988725448516475E-3</v>
      </c>
      <c r="V368" s="12">
        <f t="shared" si="94"/>
        <v>-1.6428166339786176E-2</v>
      </c>
      <c r="W368" s="12">
        <f t="shared" si="95"/>
        <v>1.8873800264374067E-3</v>
      </c>
      <c r="X368" s="12">
        <f t="shared" si="96"/>
        <v>-6.553935793169932E-3</v>
      </c>
      <c r="Y368" s="12">
        <f t="shared" si="85"/>
        <v>-2.5077217455907815E-3</v>
      </c>
      <c r="Z368" s="12">
        <f t="shared" si="86"/>
        <v>1.637184811882685E-5</v>
      </c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N368" s="1">
        <v>43059</v>
      </c>
      <c r="AO368" s="19">
        <f t="shared" si="81"/>
        <v>131.50773422326827</v>
      </c>
      <c r="AP368" s="19">
        <f t="shared" si="82"/>
        <v>112.49281208024331</v>
      </c>
      <c r="AQ368" s="19">
        <f t="shared" si="83"/>
        <v>19.014922143024961</v>
      </c>
    </row>
    <row r="369" spans="1:43" s="9" customFormat="1">
      <c r="A369" s="1">
        <v>42326</v>
      </c>
      <c r="B369" s="14">
        <v>1566.740967</v>
      </c>
      <c r="C369" s="14">
        <v>77.185883000000004</v>
      </c>
      <c r="D369" s="14">
        <v>315.92480499999999</v>
      </c>
      <c r="E369" s="14">
        <v>175.606201</v>
      </c>
      <c r="F369" s="14">
        <v>1473.8654790000001</v>
      </c>
      <c r="G369" s="14">
        <v>1058.6020510000001</v>
      </c>
      <c r="H369" s="14">
        <v>23822.412110000001</v>
      </c>
      <c r="I369" s="14">
        <v>1015.568848</v>
      </c>
      <c r="J369" s="14">
        <v>5978.9165039999998</v>
      </c>
      <c r="K369" s="14">
        <v>28.251846</v>
      </c>
      <c r="L369" s="14">
        <v>3766.65</v>
      </c>
      <c r="M369" s="7"/>
      <c r="N369" s="12">
        <f t="shared" si="84"/>
        <v>4.0712298505740922E-2</v>
      </c>
      <c r="O369" s="12">
        <f t="shared" si="87"/>
        <v>1.2658428229758668E-2</v>
      </c>
      <c r="P369" s="12">
        <f t="shared" si="88"/>
        <v>3.7413566281316799E-3</v>
      </c>
      <c r="Q369" s="12">
        <f t="shared" si="89"/>
        <v>1.3781154830408045E-2</v>
      </c>
      <c r="R369" s="12">
        <f t="shared" si="90"/>
        <v>6.2407006310227931E-3</v>
      </c>
      <c r="S369" s="12">
        <f t="shared" si="91"/>
        <v>-4.740323742353638E-3</v>
      </c>
      <c r="T369" s="12">
        <f t="shared" si="92"/>
        <v>1.6908294001832424E-2</v>
      </c>
      <c r="U369" s="12">
        <f t="shared" si="93"/>
        <v>4.8851393644055085E-3</v>
      </c>
      <c r="V369" s="12">
        <f t="shared" si="94"/>
        <v>-9.3321206016783263E-3</v>
      </c>
      <c r="W369" s="12">
        <f t="shared" si="95"/>
        <v>2.3603641534125547E-2</v>
      </c>
      <c r="X369" s="12">
        <f t="shared" si="96"/>
        <v>8.4114202735513371E-3</v>
      </c>
      <c r="Y369" s="12">
        <f t="shared" si="85"/>
        <v>1.1744102906534225E-2</v>
      </c>
      <c r="Z369" s="12">
        <f t="shared" si="86"/>
        <v>1.1106773532185757E-5</v>
      </c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N369" s="1">
        <v>43060</v>
      </c>
      <c r="AO369" s="19">
        <f t="shared" si="81"/>
        <v>129.72072413023395</v>
      </c>
      <c r="AP369" s="19">
        <f t="shared" si="82"/>
        <v>115.49014864394832</v>
      </c>
      <c r="AQ369" s="19">
        <f t="shared" si="83"/>
        <v>14.23057548628563</v>
      </c>
    </row>
    <row r="370" spans="1:43" s="9" customFormat="1">
      <c r="A370" s="1">
        <v>42327</v>
      </c>
      <c r="B370" s="14">
        <v>1598.533203</v>
      </c>
      <c r="C370" s="14">
        <v>76.370338000000004</v>
      </c>
      <c r="D370" s="14">
        <v>316.87463400000001</v>
      </c>
      <c r="E370" s="14">
        <v>175.17700199999999</v>
      </c>
      <c r="F370" s="14">
        <v>1488.5557859999999</v>
      </c>
      <c r="G370" s="14">
        <v>1049.896851</v>
      </c>
      <c r="H370" s="14">
        <v>24025.904299999998</v>
      </c>
      <c r="I370" s="14">
        <v>1019.326538</v>
      </c>
      <c r="J370" s="14">
        <v>5979.2304690000001</v>
      </c>
      <c r="K370" s="14">
        <v>28.598704999999999</v>
      </c>
      <c r="L370" s="14">
        <v>3802.74</v>
      </c>
      <c r="M370" s="7"/>
      <c r="N370" s="12">
        <f t="shared" si="84"/>
        <v>2.0088815982157424E-2</v>
      </c>
      <c r="O370" s="12">
        <f t="shared" si="87"/>
        <v>-1.0622202902852441E-2</v>
      </c>
      <c r="P370" s="12">
        <f t="shared" si="88"/>
        <v>3.0019929057442558E-3</v>
      </c>
      <c r="Q370" s="12">
        <f t="shared" si="89"/>
        <v>-2.447091026644168E-3</v>
      </c>
      <c r="R370" s="12">
        <f t="shared" si="90"/>
        <v>9.917851717812903E-3</v>
      </c>
      <c r="S370" s="12">
        <f t="shared" si="91"/>
        <v>-8.2572957034584438E-3</v>
      </c>
      <c r="T370" s="12">
        <f t="shared" si="92"/>
        <v>8.5057712422605541E-3</v>
      </c>
      <c r="U370" s="12">
        <f t="shared" si="93"/>
        <v>3.6932554834370433E-3</v>
      </c>
      <c r="V370" s="12">
        <f t="shared" si="94"/>
        <v>5.2510644129175545E-5</v>
      </c>
      <c r="W370" s="12">
        <f t="shared" si="95"/>
        <v>1.2202636490076434E-2</v>
      </c>
      <c r="X370" s="12">
        <f t="shared" si="96"/>
        <v>9.5358472687302707E-3</v>
      </c>
      <c r="Y370" s="12">
        <f t="shared" si="85"/>
        <v>4.710439743166742E-3</v>
      </c>
      <c r="Z370" s="12">
        <f t="shared" si="86"/>
        <v>2.3284557787765137E-5</v>
      </c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N370" s="1">
        <v>43061</v>
      </c>
      <c r="AO370" s="19">
        <f t="shared" si="81"/>
        <v>127.30728131511256</v>
      </c>
      <c r="AP370" s="19">
        <f t="shared" si="82"/>
        <v>113.57093746335981</v>
      </c>
      <c r="AQ370" s="19">
        <f t="shared" si="83"/>
        <v>13.73634385175275</v>
      </c>
    </row>
    <row r="371" spans="1:43" s="9" customFormat="1">
      <c r="A371" s="1">
        <v>42328</v>
      </c>
      <c r="B371" s="14">
        <v>1625.1247559999999</v>
      </c>
      <c r="C371" s="14">
        <v>75.214973000000001</v>
      </c>
      <c r="D371" s="14">
        <v>319.69406099999998</v>
      </c>
      <c r="E371" s="14">
        <v>174.442612</v>
      </c>
      <c r="F371" s="14">
        <v>1534.403442</v>
      </c>
      <c r="G371" s="14">
        <v>1081.802612</v>
      </c>
      <c r="H371" s="14">
        <v>23901.908200000002</v>
      </c>
      <c r="I371" s="14">
        <v>1023.359192</v>
      </c>
      <c r="J371" s="14">
        <v>6036.9345700000003</v>
      </c>
      <c r="K371" s="14">
        <v>28.277858999999999</v>
      </c>
      <c r="L371" s="14">
        <v>3844.66</v>
      </c>
      <c r="M371" s="7"/>
      <c r="N371" s="12">
        <f t="shared" si="84"/>
        <v>1.6498125107711242E-2</v>
      </c>
      <c r="O371" s="12">
        <f t="shared" si="87"/>
        <v>-1.5244054533383893E-2</v>
      </c>
      <c r="P371" s="12">
        <f t="shared" si="88"/>
        <v>8.8582597873089405E-3</v>
      </c>
      <c r="Q371" s="12">
        <f t="shared" si="89"/>
        <v>-4.2010862703570585E-3</v>
      </c>
      <c r="R371" s="12">
        <f t="shared" si="90"/>
        <v>3.0335289597231307E-2</v>
      </c>
      <c r="S371" s="12">
        <f t="shared" si="91"/>
        <v>2.9936812745645133E-2</v>
      </c>
      <c r="T371" s="12">
        <f t="shared" si="92"/>
        <v>-5.1742973518415095E-3</v>
      </c>
      <c r="U371" s="12">
        <f t="shared" si="93"/>
        <v>3.9483892992326231E-3</v>
      </c>
      <c r="V371" s="12">
        <f t="shared" si="94"/>
        <v>9.6044860225875522E-3</v>
      </c>
      <c r="W371" s="12">
        <f t="shared" si="95"/>
        <v>-1.1282306131511887E-2</v>
      </c>
      <c r="X371" s="12">
        <f t="shared" si="96"/>
        <v>1.0963312989427687E-2</v>
      </c>
      <c r="Y371" s="12">
        <f t="shared" si="85"/>
        <v>5.5220231295352584E-3</v>
      </c>
      <c r="Z371" s="12">
        <f t="shared" si="86"/>
        <v>2.9607635339368162E-5</v>
      </c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N371" s="1">
        <v>43062</v>
      </c>
      <c r="AO371" s="19">
        <f t="shared" si="81"/>
        <v>127.46346426138379</v>
      </c>
      <c r="AP371" s="19">
        <f t="shared" si="82"/>
        <v>110.48224627820865</v>
      </c>
      <c r="AQ371" s="19">
        <f t="shared" si="83"/>
        <v>16.981217983175142</v>
      </c>
    </row>
    <row r="372" spans="1:43" s="9" customFormat="1">
      <c r="A372" s="1">
        <v>42331</v>
      </c>
      <c r="B372" s="14">
        <v>1577.927246</v>
      </c>
      <c r="C372" s="14">
        <v>74.389717000000005</v>
      </c>
      <c r="D372" s="14">
        <v>316.91464200000001</v>
      </c>
      <c r="E372" s="14">
        <v>173.63192699999999</v>
      </c>
      <c r="F372" s="14">
        <v>1478.8244629999999</v>
      </c>
      <c r="G372" s="14">
        <v>1071.752197</v>
      </c>
      <c r="H372" s="14">
        <v>23695.76367</v>
      </c>
      <c r="I372" s="14">
        <v>1004.754272</v>
      </c>
      <c r="J372" s="14">
        <v>5970.6840819999998</v>
      </c>
      <c r="K372" s="14">
        <v>28.676748</v>
      </c>
      <c r="L372" s="14">
        <v>3805.58</v>
      </c>
      <c r="M372" s="7"/>
      <c r="N372" s="12">
        <f t="shared" si="84"/>
        <v>-2.9472469593533633E-2</v>
      </c>
      <c r="O372" s="12">
        <f t="shared" si="87"/>
        <v>-1.1032600257527055E-2</v>
      </c>
      <c r="P372" s="12">
        <f t="shared" si="88"/>
        <v>-8.732009623198686E-3</v>
      </c>
      <c r="Q372" s="12">
        <f t="shared" si="89"/>
        <v>-4.6581198853992501E-3</v>
      </c>
      <c r="R372" s="12">
        <f t="shared" si="90"/>
        <v>-3.689417795624738E-2</v>
      </c>
      <c r="S372" s="12">
        <f t="shared" si="91"/>
        <v>-9.3338585344296468E-3</v>
      </c>
      <c r="T372" s="12">
        <f t="shared" si="92"/>
        <v>-8.6620126920519316E-3</v>
      </c>
      <c r="U372" s="12">
        <f t="shared" si="93"/>
        <v>-1.8347535525047594E-2</v>
      </c>
      <c r="V372" s="12">
        <f t="shared" si="94"/>
        <v>-1.1034854151271822E-2</v>
      </c>
      <c r="W372" s="12">
        <f t="shared" si="95"/>
        <v>1.4007489232190518E-2</v>
      </c>
      <c r="X372" s="12">
        <f t="shared" si="96"/>
        <v>-1.0216761810743552E-2</v>
      </c>
      <c r="Y372" s="12">
        <f t="shared" si="85"/>
        <v>-8.9322068569145704E-3</v>
      </c>
      <c r="Z372" s="12">
        <f t="shared" si="86"/>
        <v>1.6500814294065764E-6</v>
      </c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N372" s="1">
        <v>43063</v>
      </c>
      <c r="AO372" s="19">
        <f t="shared" si="81"/>
        <v>127.26150762116467</v>
      </c>
      <c r="AP372" s="19">
        <f t="shared" si="82"/>
        <v>111.20741957506311</v>
      </c>
      <c r="AQ372" s="19">
        <f t="shared" si="83"/>
        <v>16.054088046101555</v>
      </c>
    </row>
    <row r="373" spans="1:43" s="9" customFormat="1">
      <c r="A373" s="1">
        <v>42332</v>
      </c>
      <c r="B373" s="14">
        <v>1529.5523679999999</v>
      </c>
      <c r="C373" s="14">
        <v>73.758635999999996</v>
      </c>
      <c r="D373" s="14">
        <v>316.03478999999999</v>
      </c>
      <c r="E373" s="14">
        <v>171.46687299999999</v>
      </c>
      <c r="F373" s="14">
        <v>1451.315918</v>
      </c>
      <c r="G373" s="14">
        <v>1077.065186</v>
      </c>
      <c r="H373" s="14">
        <v>23322.945309999999</v>
      </c>
      <c r="I373" s="14">
        <v>1003.013</v>
      </c>
      <c r="J373" s="14">
        <v>5952.0253910000001</v>
      </c>
      <c r="K373" s="14">
        <v>28.45129</v>
      </c>
      <c r="L373" s="14">
        <v>3774.8</v>
      </c>
      <c r="M373" s="7"/>
      <c r="N373" s="12">
        <f t="shared" si="84"/>
        <v>-3.1136993501583426E-2</v>
      </c>
      <c r="O373" s="12">
        <f t="shared" si="87"/>
        <v>-8.5196332517031032E-3</v>
      </c>
      <c r="P373" s="12">
        <f t="shared" si="88"/>
        <v>-2.7801670156868538E-3</v>
      </c>
      <c r="Q373" s="12">
        <f t="shared" si="89"/>
        <v>-1.2547609008686888E-2</v>
      </c>
      <c r="R373" s="12">
        <f t="shared" si="90"/>
        <v>-1.8776815878780991E-2</v>
      </c>
      <c r="S373" s="12">
        <f t="shared" si="91"/>
        <v>4.9450454643395385E-3</v>
      </c>
      <c r="T373" s="12">
        <f t="shared" si="92"/>
        <v>-1.5858630812613166E-2</v>
      </c>
      <c r="U373" s="12">
        <f t="shared" si="93"/>
        <v>-1.7345361296118159E-3</v>
      </c>
      <c r="V373" s="12">
        <f t="shared" si="94"/>
        <v>-3.129943956919656E-3</v>
      </c>
      <c r="W373" s="12">
        <f t="shared" si="95"/>
        <v>-7.893117930155194E-3</v>
      </c>
      <c r="X373" s="12">
        <f t="shared" si="96"/>
        <v>-8.1210095440084583E-3</v>
      </c>
      <c r="Y373" s="12">
        <f t="shared" si="85"/>
        <v>-8.7840147760489904E-3</v>
      </c>
      <c r="Z373" s="12">
        <f t="shared" si="86"/>
        <v>4.3957593771311985E-7</v>
      </c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N373" s="1">
        <v>43066</v>
      </c>
      <c r="AO373" s="19">
        <f t="shared" si="81"/>
        <v>127.98445092071809</v>
      </c>
      <c r="AP373" s="19">
        <f t="shared" si="82"/>
        <v>111.7796272058193</v>
      </c>
      <c r="AQ373" s="19">
        <f t="shared" si="83"/>
        <v>16.204823714898794</v>
      </c>
    </row>
    <row r="374" spans="1:43" s="9" customFormat="1">
      <c r="A374" s="1">
        <v>42333</v>
      </c>
      <c r="B374" s="14">
        <v>1521.702393</v>
      </c>
      <c r="C374" s="14">
        <v>73.933402999999998</v>
      </c>
      <c r="D374" s="14">
        <v>312.92541499999999</v>
      </c>
      <c r="E374" s="14">
        <v>170.11253400000001</v>
      </c>
      <c r="F374" s="14">
        <v>1442.7078859999999</v>
      </c>
      <c r="G374" s="14">
        <v>1068.272217</v>
      </c>
      <c r="H374" s="14">
        <v>23386.26758</v>
      </c>
      <c r="I374" s="14">
        <v>995.49761999999998</v>
      </c>
      <c r="J374" s="14">
        <v>5948.2622069999998</v>
      </c>
      <c r="K374" s="14">
        <v>28.399260999999999</v>
      </c>
      <c r="L374" s="14">
        <v>3760.31</v>
      </c>
      <c r="M374" s="7"/>
      <c r="N374" s="12">
        <f t="shared" si="84"/>
        <v>-5.1454191367802764E-3</v>
      </c>
      <c r="O374" s="12">
        <f t="shared" si="87"/>
        <v>2.366641868522177E-3</v>
      </c>
      <c r="P374" s="12">
        <f t="shared" si="88"/>
        <v>-9.8874310540374762E-3</v>
      </c>
      <c r="Q374" s="12">
        <f t="shared" si="89"/>
        <v>-7.9299048441266035E-3</v>
      </c>
      <c r="R374" s="12">
        <f t="shared" si="90"/>
        <v>-5.9488504370718252E-3</v>
      </c>
      <c r="S374" s="12">
        <f t="shared" si="91"/>
        <v>-8.1973289847020996E-3</v>
      </c>
      <c r="T374" s="12">
        <f t="shared" si="92"/>
        <v>2.7113412911172969E-3</v>
      </c>
      <c r="U374" s="12">
        <f t="shared" si="93"/>
        <v>-7.5210162516108721E-3</v>
      </c>
      <c r="V374" s="12">
        <f t="shared" si="94"/>
        <v>-6.3245263519030208E-4</v>
      </c>
      <c r="W374" s="12">
        <f t="shared" si="95"/>
        <v>-1.8303785490487838E-3</v>
      </c>
      <c r="X374" s="12">
        <f t="shared" si="96"/>
        <v>-3.8460003532785059E-3</v>
      </c>
      <c r="Y374" s="12">
        <f t="shared" si="85"/>
        <v>-4.4722278394730671E-3</v>
      </c>
      <c r="Z374" s="12">
        <f t="shared" si="86"/>
        <v>3.9216086446555932E-7</v>
      </c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N374" s="1">
        <v>43067</v>
      </c>
      <c r="AO374" s="19">
        <f t="shared" si="81"/>
        <v>126.74954600456418</v>
      </c>
      <c r="AP374" s="19">
        <f t="shared" si="82"/>
        <v>111.7787972189589</v>
      </c>
      <c r="AQ374" s="19">
        <f t="shared" si="83"/>
        <v>14.970748785605281</v>
      </c>
    </row>
    <row r="375" spans="1:43" s="9" customFormat="1">
      <c r="A375" s="1">
        <v>42334</v>
      </c>
      <c r="B375" s="14">
        <v>1513.9506839999999</v>
      </c>
      <c r="C375" s="14">
        <v>72.778030000000001</v>
      </c>
      <c r="D375" s="14">
        <v>307.93643200000002</v>
      </c>
      <c r="E375" s="14">
        <v>169.731064</v>
      </c>
      <c r="F375" s="14">
        <v>1442.8948969999999</v>
      </c>
      <c r="G375" s="14">
        <v>1068.272217</v>
      </c>
      <c r="H375" s="14">
        <v>23473.441409999999</v>
      </c>
      <c r="I375" s="14">
        <v>1001.729919</v>
      </c>
      <c r="J375" s="14">
        <v>5958.2978519999997</v>
      </c>
      <c r="K375" s="14">
        <v>28.234503</v>
      </c>
      <c r="L375" s="14">
        <v>3757.01</v>
      </c>
      <c r="M375" s="7"/>
      <c r="N375" s="12">
        <f t="shared" si="84"/>
        <v>-5.1071223569752562E-3</v>
      </c>
      <c r="O375" s="12">
        <f t="shared" si="87"/>
        <v>-1.5750604596182462E-2</v>
      </c>
      <c r="P375" s="12">
        <f t="shared" si="88"/>
        <v>-1.6071499347662384E-2</v>
      </c>
      <c r="Q375" s="12">
        <f t="shared" si="89"/>
        <v>-2.2449748205325658E-3</v>
      </c>
      <c r="R375" s="12">
        <f t="shared" si="90"/>
        <v>1.2961659266725077E-4</v>
      </c>
      <c r="S375" s="12">
        <f t="shared" si="91"/>
        <v>0</v>
      </c>
      <c r="T375" s="12">
        <f t="shared" si="92"/>
        <v>3.7206347389715125E-3</v>
      </c>
      <c r="U375" s="12">
        <f t="shared" si="93"/>
        <v>6.2409706527110373E-3</v>
      </c>
      <c r="V375" s="12">
        <f t="shared" si="94"/>
        <v>1.6857341376172611E-3</v>
      </c>
      <c r="W375" s="12">
        <f t="shared" si="95"/>
        <v>-5.8183829986562883E-3</v>
      </c>
      <c r="X375" s="12">
        <f t="shared" si="96"/>
        <v>-8.7797252530939719E-4</v>
      </c>
      <c r="Y375" s="12">
        <f t="shared" si="85"/>
        <v>-3.7265469224976684E-3</v>
      </c>
      <c r="Z375" s="12">
        <f t="shared" si="86"/>
        <v>8.1143760963165238E-6</v>
      </c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N375" s="1">
        <v>43068</v>
      </c>
      <c r="AO375" s="19">
        <f t="shared" si="81"/>
        <v>126.51669932900776</v>
      </c>
      <c r="AP375" s="19">
        <f t="shared" si="82"/>
        <v>110.43543616142497</v>
      </c>
      <c r="AQ375" s="19">
        <f t="shared" si="83"/>
        <v>16.08126316758279</v>
      </c>
    </row>
    <row r="376" spans="1:43" s="9" customFormat="1">
      <c r="A376" s="1">
        <v>42335</v>
      </c>
      <c r="B376" s="14">
        <v>1497.3676760000001</v>
      </c>
      <c r="C376" s="14">
        <v>72.622696000000005</v>
      </c>
      <c r="D376" s="14">
        <v>309.87603799999999</v>
      </c>
      <c r="E376" s="14">
        <v>169.12063599999999</v>
      </c>
      <c r="F376" s="14">
        <v>1445.4212649999999</v>
      </c>
      <c r="G376" s="14">
        <v>1011.908386</v>
      </c>
      <c r="H376" s="14">
        <v>23209.179690000001</v>
      </c>
      <c r="I376" s="14">
        <v>991.64831500000003</v>
      </c>
      <c r="J376" s="14">
        <v>5958.1401370000003</v>
      </c>
      <c r="K376" s="14">
        <v>27.688193999999999</v>
      </c>
      <c r="L376" s="14">
        <v>3719.01</v>
      </c>
      <c r="M376" s="7"/>
      <c r="N376" s="12">
        <f t="shared" si="84"/>
        <v>-1.1013897337931721E-2</v>
      </c>
      <c r="O376" s="12">
        <f t="shared" si="87"/>
        <v>-2.1366338857796681E-3</v>
      </c>
      <c r="P376" s="12">
        <f t="shared" si="88"/>
        <v>6.278968025623285E-3</v>
      </c>
      <c r="Q376" s="12">
        <f t="shared" si="89"/>
        <v>-3.6029251754316864E-3</v>
      </c>
      <c r="R376" s="12">
        <f t="shared" si="90"/>
        <v>1.7493712617233032E-3</v>
      </c>
      <c r="S376" s="12">
        <f t="shared" si="91"/>
        <v>-5.4204553792430749E-2</v>
      </c>
      <c r="T376" s="12">
        <f t="shared" si="92"/>
        <v>-1.1321752573803509E-2</v>
      </c>
      <c r="U376" s="12">
        <f t="shared" si="93"/>
        <v>-1.0115180137659623E-2</v>
      </c>
      <c r="V376" s="12">
        <f t="shared" si="94"/>
        <v>-2.6470158306376385E-5</v>
      </c>
      <c r="W376" s="12">
        <f t="shared" si="95"/>
        <v>-1.9538627749213149E-2</v>
      </c>
      <c r="X376" s="12">
        <f t="shared" si="96"/>
        <v>-1.0165924452270778E-2</v>
      </c>
      <c r="Y376" s="12">
        <f t="shared" si="85"/>
        <v>-1.2441935621666747E-2</v>
      </c>
      <c r="Z376" s="12">
        <f t="shared" si="86"/>
        <v>5.1802268432152065E-6</v>
      </c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N376" s="1">
        <v>43069</v>
      </c>
      <c r="AO376" s="19">
        <f t="shared" si="81"/>
        <v>127.04710073528427</v>
      </c>
      <c r="AP376" s="19">
        <f t="shared" si="82"/>
        <v>110.73397470725132</v>
      </c>
      <c r="AQ376" s="19">
        <f t="shared" si="83"/>
        <v>16.313126028032954</v>
      </c>
    </row>
    <row r="377" spans="1:43" s="9" customFormat="1">
      <c r="A377" s="1">
        <v>42338</v>
      </c>
      <c r="B377" s="14">
        <v>1460.669312</v>
      </c>
      <c r="C377" s="14">
        <v>72.593558999999999</v>
      </c>
      <c r="D377" s="14">
        <v>309.406158</v>
      </c>
      <c r="E377" s="14">
        <v>167.689987</v>
      </c>
      <c r="F377" s="14">
        <v>1416.5848390000001</v>
      </c>
      <c r="G377" s="14">
        <v>1031.1416019999999</v>
      </c>
      <c r="H377" s="14">
        <v>22551.632809999999</v>
      </c>
      <c r="I377" s="14">
        <v>969.37756300000001</v>
      </c>
      <c r="J377" s="14">
        <v>5993.578125</v>
      </c>
      <c r="K377" s="14">
        <v>27.48875</v>
      </c>
      <c r="L377" s="14">
        <v>3655.3</v>
      </c>
      <c r="M377" s="7"/>
      <c r="N377" s="12">
        <f t="shared" si="84"/>
        <v>-2.4813920282373267E-2</v>
      </c>
      <c r="O377" s="12">
        <f t="shared" si="87"/>
        <v>-4.0129116938058136E-4</v>
      </c>
      <c r="P377" s="12">
        <f t="shared" si="88"/>
        <v>-1.5174991085004236E-3</v>
      </c>
      <c r="Q377" s="12">
        <f t="shared" si="89"/>
        <v>-8.4953235231739095E-3</v>
      </c>
      <c r="R377" s="12">
        <f t="shared" si="90"/>
        <v>-2.0151880054797844E-2</v>
      </c>
      <c r="S377" s="12">
        <f t="shared" si="91"/>
        <v>1.8828500830438705E-2</v>
      </c>
      <c r="T377" s="12">
        <f t="shared" si="92"/>
        <v>-2.8740404953101692E-2</v>
      </c>
      <c r="U377" s="12">
        <f t="shared" si="93"/>
        <v>-2.2714345359092385E-2</v>
      </c>
      <c r="V377" s="12">
        <f t="shared" si="94"/>
        <v>5.930208707763486E-3</v>
      </c>
      <c r="W377" s="12">
        <f t="shared" si="95"/>
        <v>-7.2292828910543016E-3</v>
      </c>
      <c r="X377" s="12">
        <f t="shared" si="96"/>
        <v>-1.727933465740002E-2</v>
      </c>
      <c r="Y377" s="12">
        <f t="shared" si="85"/>
        <v>-7.3729582206753207E-3</v>
      </c>
      <c r="Z377" s="12">
        <f t="shared" si="86"/>
        <v>9.8136294106094361E-5</v>
      </c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N377" s="1">
        <v>43070</v>
      </c>
      <c r="AO377" s="19">
        <f t="shared" si="81"/>
        <v>126.79525634486659</v>
      </c>
      <c r="AP377" s="19">
        <f t="shared" si="82"/>
        <v>110.69850705311536</v>
      </c>
      <c r="AQ377" s="19">
        <f t="shared" si="83"/>
        <v>16.096749291751223</v>
      </c>
    </row>
    <row r="378" spans="1:43" s="9" customFormat="1">
      <c r="A378" s="1">
        <v>42339</v>
      </c>
      <c r="B378" s="14">
        <v>1473.3275149999999</v>
      </c>
      <c r="C378" s="14">
        <v>72.428512999999995</v>
      </c>
      <c r="D378" s="14">
        <v>305.53695699999997</v>
      </c>
      <c r="E378" s="14">
        <v>167.127274</v>
      </c>
      <c r="F378" s="14">
        <v>1390.2062989999999</v>
      </c>
      <c r="G378" s="14">
        <v>1023.6062010000001</v>
      </c>
      <c r="H378" s="14">
        <v>22752.568360000001</v>
      </c>
      <c r="I378" s="14">
        <v>962.04547100000002</v>
      </c>
      <c r="J378" s="14">
        <v>5889.1459960000002</v>
      </c>
      <c r="K378" s="14">
        <v>27.887640000000001</v>
      </c>
      <c r="L378" s="14">
        <v>3633.58</v>
      </c>
      <c r="M378" s="7"/>
      <c r="N378" s="12">
        <f t="shared" si="84"/>
        <v>8.6286947699666782E-3</v>
      </c>
      <c r="O378" s="12">
        <f t="shared" si="87"/>
        <v>-2.2761510572919482E-3</v>
      </c>
      <c r="P378" s="12">
        <f t="shared" si="88"/>
        <v>-1.2584097507175618E-2</v>
      </c>
      <c r="Q378" s="12">
        <f t="shared" si="89"/>
        <v>-3.3613173235741943E-3</v>
      </c>
      <c r="R378" s="12">
        <f t="shared" si="90"/>
        <v>-1.8796779217402734E-2</v>
      </c>
      <c r="S378" s="12">
        <f t="shared" si="91"/>
        <v>-7.334656614223947E-3</v>
      </c>
      <c r="T378" s="12">
        <f t="shared" si="92"/>
        <v>8.8705622168152049E-3</v>
      </c>
      <c r="U378" s="12">
        <f t="shared" si="93"/>
        <v>-7.5924611985221475E-3</v>
      </c>
      <c r="V378" s="12">
        <f t="shared" si="94"/>
        <v>-1.7577588573638437E-2</v>
      </c>
      <c r="W378" s="12">
        <f t="shared" si="95"/>
        <v>1.4406749853456507E-2</v>
      </c>
      <c r="X378" s="12">
        <f t="shared" si="96"/>
        <v>-5.9597810059524702E-3</v>
      </c>
      <c r="Y378" s="12">
        <f t="shared" si="85"/>
        <v>-2.1027931118117239E-3</v>
      </c>
      <c r="Z378" s="12">
        <f t="shared" si="86"/>
        <v>1.4876355615548269E-5</v>
      </c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N378" s="1">
        <v>43073</v>
      </c>
      <c r="AO378" s="19">
        <f t="shared" si="81"/>
        <v>124.51790962345177</v>
      </c>
      <c r="AP378" s="19">
        <f t="shared" si="82"/>
        <v>109.68252159439946</v>
      </c>
      <c r="AQ378" s="19">
        <f t="shared" si="83"/>
        <v>14.835388029052311</v>
      </c>
    </row>
    <row r="379" spans="1:43" s="9" customFormat="1">
      <c r="A379" s="1">
        <v>42340</v>
      </c>
      <c r="B379" s="14">
        <v>1436.7272949999999</v>
      </c>
      <c r="C379" s="14">
        <v>72.515891999999994</v>
      </c>
      <c r="D379" s="14">
        <v>305.39700299999998</v>
      </c>
      <c r="E379" s="14">
        <v>163.913116</v>
      </c>
      <c r="F379" s="14">
        <v>1379.428101</v>
      </c>
      <c r="G379" s="14">
        <v>1048.5516359999999</v>
      </c>
      <c r="H379" s="14">
        <v>22831.244139999999</v>
      </c>
      <c r="I379" s="14">
        <v>946.46508800000004</v>
      </c>
      <c r="J379" s="14">
        <v>5887.5</v>
      </c>
      <c r="K379" s="14">
        <v>28.069742000000002</v>
      </c>
      <c r="L379" s="14">
        <v>3605.1</v>
      </c>
      <c r="M379" s="7"/>
      <c r="N379" s="12">
        <f t="shared" si="84"/>
        <v>-2.515564306549864E-2</v>
      </c>
      <c r="O379" s="12">
        <f t="shared" si="87"/>
        <v>1.2056900103891248E-3</v>
      </c>
      <c r="P379" s="12">
        <f t="shared" si="88"/>
        <v>-4.5816409501337277E-4</v>
      </c>
      <c r="Q379" s="12">
        <f t="shared" si="89"/>
        <v>-1.9419134958311185E-2</v>
      </c>
      <c r="R379" s="12">
        <f t="shared" si="90"/>
        <v>-7.7831589683409787E-3</v>
      </c>
      <c r="S379" s="12">
        <f t="shared" si="91"/>
        <v>2.4077934328015284E-2</v>
      </c>
      <c r="T379" s="12">
        <f t="shared" si="92"/>
        <v>3.4519209258086444E-3</v>
      </c>
      <c r="U379" s="12">
        <f t="shared" si="93"/>
        <v>-1.6327632098463444E-2</v>
      </c>
      <c r="V379" s="12">
        <f t="shared" si="94"/>
        <v>-2.7953561842263962E-4</v>
      </c>
      <c r="W379" s="12">
        <f t="shared" si="95"/>
        <v>6.5086191077280186E-3</v>
      </c>
      <c r="X379" s="12">
        <f t="shared" si="96"/>
        <v>-7.8688785676029934E-3</v>
      </c>
      <c r="Y379" s="12">
        <f t="shared" si="85"/>
        <v>-1.8301202759854771E-3</v>
      </c>
      <c r="Z379" s="12">
        <f t="shared" si="86"/>
        <v>3.6466601704579309E-5</v>
      </c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N379" s="1">
        <v>43074</v>
      </c>
      <c r="AO379" s="19">
        <f t="shared" si="81"/>
        <v>123.57691582065587</v>
      </c>
      <c r="AP379" s="19">
        <f t="shared" si="82"/>
        <v>107.36651636169159</v>
      </c>
      <c r="AQ379" s="19">
        <f t="shared" si="83"/>
        <v>16.210399458964275</v>
      </c>
    </row>
    <row r="380" spans="1:43" s="9" customFormat="1">
      <c r="A380" s="1">
        <v>42341</v>
      </c>
      <c r="B380" s="14">
        <v>1447.4227289999999</v>
      </c>
      <c r="C380" s="14">
        <v>72.438225000000003</v>
      </c>
      <c r="D380" s="14">
        <v>303.07745399999999</v>
      </c>
      <c r="E380" s="14">
        <v>163.14056400000001</v>
      </c>
      <c r="F380" s="14">
        <v>1376.024414</v>
      </c>
      <c r="G380" s="14">
        <v>1018.478516</v>
      </c>
      <c r="H380" s="14">
        <v>22850.070309999999</v>
      </c>
      <c r="I380" s="14">
        <v>966.71984899999995</v>
      </c>
      <c r="J380" s="14">
        <v>5919.3320309999999</v>
      </c>
      <c r="K380" s="14">
        <v>28.026384</v>
      </c>
      <c r="L380" s="14">
        <v>3605.11</v>
      </c>
      <c r="M380" s="7"/>
      <c r="N380" s="12">
        <f t="shared" si="84"/>
        <v>7.4167314035253513E-3</v>
      </c>
      <c r="O380" s="12">
        <f t="shared" si="87"/>
        <v>-1.0716081618069235E-3</v>
      </c>
      <c r="P380" s="12">
        <f t="shared" si="88"/>
        <v>-7.6241827712940852E-3</v>
      </c>
      <c r="Q380" s="12">
        <f t="shared" si="89"/>
        <v>-4.7243219333034641E-3</v>
      </c>
      <c r="R380" s="12">
        <f t="shared" si="90"/>
        <v>-2.4705116220662977E-3</v>
      </c>
      <c r="S380" s="12">
        <f t="shared" si="91"/>
        <v>-2.9099954946737117E-2</v>
      </c>
      <c r="T380" s="12">
        <f t="shared" si="92"/>
        <v>8.2423946388123013E-4</v>
      </c>
      <c r="U380" s="12">
        <f t="shared" si="93"/>
        <v>2.1174657398062593E-2</v>
      </c>
      <c r="V380" s="12">
        <f t="shared" si="94"/>
        <v>5.392150585949898E-3</v>
      </c>
      <c r="W380" s="12">
        <f t="shared" si="95"/>
        <v>-1.5458468071102665E-3</v>
      </c>
      <c r="X380" s="12">
        <f t="shared" si="96"/>
        <v>2.7738443124998789E-6</v>
      </c>
      <c r="Y380" s="12">
        <f t="shared" si="85"/>
        <v>-1.82184857816938E-3</v>
      </c>
      <c r="Z380" s="12">
        <f t="shared" si="86"/>
        <v>3.3292469846236437E-6</v>
      </c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N380" s="1">
        <v>43075</v>
      </c>
      <c r="AO380" s="19">
        <f t="shared" si="81"/>
        <v>123.55239079710373</v>
      </c>
      <c r="AP380" s="19">
        <f t="shared" si="82"/>
        <v>107.01010761006221</v>
      </c>
      <c r="AQ380" s="19">
        <f t="shared" si="83"/>
        <v>16.542283187041519</v>
      </c>
    </row>
    <row r="381" spans="1:43" s="9" customFormat="1">
      <c r="A381" s="1">
        <v>42342</v>
      </c>
      <c r="B381" s="14">
        <v>1447.2265629999999</v>
      </c>
      <c r="C381" s="14">
        <v>72.282875000000004</v>
      </c>
      <c r="D381" s="14">
        <v>302.577606</v>
      </c>
      <c r="E381" s="14">
        <v>163.15962200000001</v>
      </c>
      <c r="F381" s="14">
        <v>1387.369995</v>
      </c>
      <c r="G381" s="14">
        <v>1015.095886</v>
      </c>
      <c r="H381" s="14">
        <v>23037.300780000001</v>
      </c>
      <c r="I381" s="14">
        <v>968.00280799999996</v>
      </c>
      <c r="J381" s="14">
        <v>5920.1157229999999</v>
      </c>
      <c r="K381" s="14">
        <v>28.147784999999999</v>
      </c>
      <c r="L381" s="14">
        <v>3612.82</v>
      </c>
      <c r="M381" s="7"/>
      <c r="N381" s="12">
        <f t="shared" si="84"/>
        <v>-1.3553697219373205E-4</v>
      </c>
      <c r="O381" s="12">
        <f t="shared" si="87"/>
        <v>-2.1468888734129912E-3</v>
      </c>
      <c r="P381" s="12">
        <f t="shared" si="88"/>
        <v>-1.650603277337247E-3</v>
      </c>
      <c r="Q381" s="12">
        <f t="shared" si="89"/>
        <v>1.1681268255046586E-4</v>
      </c>
      <c r="R381" s="12">
        <f t="shared" si="90"/>
        <v>8.2113828649795564E-3</v>
      </c>
      <c r="S381" s="12">
        <f t="shared" si="91"/>
        <v>-3.3267856995495958E-3</v>
      </c>
      <c r="T381" s="12">
        <f t="shared" si="92"/>
        <v>8.160480959283109E-3</v>
      </c>
      <c r="U381" s="12">
        <f t="shared" si="93"/>
        <v>1.3262460987996619E-3</v>
      </c>
      <c r="V381" s="12">
        <f t="shared" si="94"/>
        <v>1.323865804264567E-4</v>
      </c>
      <c r="W381" s="12">
        <f t="shared" si="95"/>
        <v>4.3223136600405243E-3</v>
      </c>
      <c r="X381" s="12">
        <f t="shared" si="96"/>
        <v>2.1363473827973106E-3</v>
      </c>
      <c r="Y381" s="12">
        <f t="shared" si="85"/>
        <v>1.5087337259906714E-3</v>
      </c>
      <c r="Z381" s="12">
        <f t="shared" si="86"/>
        <v>3.9389890221020191E-7</v>
      </c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N381" s="1">
        <v>43076</v>
      </c>
      <c r="AO381" s="19">
        <f t="shared" si="81"/>
        <v>126.83315164630459</v>
      </c>
      <c r="AP381" s="19">
        <f t="shared" si="82"/>
        <v>107.17321649483432</v>
      </c>
      <c r="AQ381" s="19">
        <f t="shared" si="83"/>
        <v>19.659935151470265</v>
      </c>
    </row>
    <row r="382" spans="1:43" s="9" customFormat="1">
      <c r="A382" s="1">
        <v>42345</v>
      </c>
      <c r="B382" s="14">
        <v>1420.4388429999999</v>
      </c>
      <c r="C382" s="14">
        <v>72.554732999999999</v>
      </c>
      <c r="D382" s="14">
        <v>301.94769300000002</v>
      </c>
      <c r="E382" s="14">
        <v>161.83389299999999</v>
      </c>
      <c r="F382" s="14">
        <v>1371.2026370000001</v>
      </c>
      <c r="G382" s="14">
        <v>1007.365662</v>
      </c>
      <c r="H382" s="14">
        <v>22655.070309999999</v>
      </c>
      <c r="I382" s="14">
        <v>981.56689500000005</v>
      </c>
      <c r="J382" s="14">
        <v>5958.5327150000003</v>
      </c>
      <c r="K382" s="14">
        <v>27.48875</v>
      </c>
      <c r="L382" s="14">
        <v>3590</v>
      </c>
      <c r="M382" s="7"/>
      <c r="N382" s="12">
        <f t="shared" si="84"/>
        <v>-1.8683141449516702E-2</v>
      </c>
      <c r="O382" s="12">
        <f t="shared" si="87"/>
        <v>3.7539741647641648E-3</v>
      </c>
      <c r="P382" s="12">
        <f t="shared" si="88"/>
        <v>-2.0839929413024117E-3</v>
      </c>
      <c r="Q382" s="12">
        <f t="shared" si="89"/>
        <v>-8.158540354661863E-3</v>
      </c>
      <c r="R382" s="12">
        <f t="shared" si="90"/>
        <v>-1.1721672958737975E-2</v>
      </c>
      <c r="S382" s="12">
        <f t="shared" si="91"/>
        <v>-7.6444090142123817E-3</v>
      </c>
      <c r="T382" s="12">
        <f t="shared" si="92"/>
        <v>-1.6730993695388142E-2</v>
      </c>
      <c r="U382" s="12">
        <f t="shared" si="93"/>
        <v>1.391517917904448E-2</v>
      </c>
      <c r="V382" s="12">
        <f t="shared" si="94"/>
        <v>6.4682655005296697E-3</v>
      </c>
      <c r="W382" s="12">
        <f t="shared" si="95"/>
        <v>-2.3691835814114989E-2</v>
      </c>
      <c r="X382" s="12">
        <f t="shared" si="96"/>
        <v>-6.3364283301489696E-3</v>
      </c>
      <c r="Y382" s="12">
        <f t="shared" si="85"/>
        <v>-8.3984934571853121E-3</v>
      </c>
      <c r="Z382" s="12">
        <f t="shared" si="86"/>
        <v>4.2521125881394071E-6</v>
      </c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N382" s="1">
        <v>43080</v>
      </c>
      <c r="AO382" s="19">
        <f t="shared" si="81"/>
        <v>127.36855017867795</v>
      </c>
      <c r="AP382" s="19">
        <f t="shared" si="82"/>
        <v>110.2292325078119</v>
      </c>
      <c r="AQ382" s="19">
        <f t="shared" si="83"/>
        <v>17.139317670866049</v>
      </c>
    </row>
    <row r="383" spans="1:43" s="9" customFormat="1">
      <c r="A383" s="1">
        <v>42347</v>
      </c>
      <c r="B383" s="14">
        <v>1415.4343260000001</v>
      </c>
      <c r="C383" s="14">
        <v>73.166388999999995</v>
      </c>
      <c r="D383" s="14">
        <v>302.247589</v>
      </c>
      <c r="E383" s="14">
        <v>161.290268</v>
      </c>
      <c r="F383" s="14">
        <v>1339.2459719999999</v>
      </c>
      <c r="G383" s="14">
        <v>1010.260803</v>
      </c>
      <c r="H383" s="14">
        <v>21902.490229999999</v>
      </c>
      <c r="I383" s="14">
        <v>976.709473</v>
      </c>
      <c r="J383" s="14">
        <v>5919.3320309999999</v>
      </c>
      <c r="K383" s="14">
        <v>27.115873000000001</v>
      </c>
      <c r="L383" s="14">
        <v>3559.16</v>
      </c>
      <c r="M383" s="7"/>
      <c r="N383" s="12">
        <f t="shared" si="84"/>
        <v>-3.5294400679048918E-3</v>
      </c>
      <c r="O383" s="12">
        <f t="shared" si="87"/>
        <v>8.3949338819414385E-3</v>
      </c>
      <c r="P383" s="12">
        <f t="shared" si="88"/>
        <v>9.9271223580444171E-4</v>
      </c>
      <c r="Q383" s="12">
        <f t="shared" si="89"/>
        <v>-3.3648088166783378E-3</v>
      </c>
      <c r="R383" s="12">
        <f t="shared" si="90"/>
        <v>-2.3581443871679153E-2</v>
      </c>
      <c r="S383" s="12">
        <f t="shared" si="91"/>
        <v>2.8698503288530019E-3</v>
      </c>
      <c r="T383" s="12">
        <f t="shared" si="92"/>
        <v>-3.3783342132962899E-2</v>
      </c>
      <c r="U383" s="12">
        <f t="shared" si="93"/>
        <v>-4.9609258850811036E-3</v>
      </c>
      <c r="V383" s="12">
        <f t="shared" si="94"/>
        <v>-6.6006520809559748E-3</v>
      </c>
      <c r="W383" s="12">
        <f t="shared" si="95"/>
        <v>-1.3657554086818608E-2</v>
      </c>
      <c r="X383" s="12">
        <f t="shared" si="96"/>
        <v>-8.6276405342022144E-3</v>
      </c>
      <c r="Y383" s="12">
        <f t="shared" si="85"/>
        <v>-7.4427552499691258E-3</v>
      </c>
      <c r="Z383" s="12">
        <f t="shared" si="86"/>
        <v>1.4039531367921271E-6</v>
      </c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N383" s="1">
        <v>43081</v>
      </c>
      <c r="AO383" s="19">
        <f t="shared" si="81"/>
        <v>129.75423993352575</v>
      </c>
      <c r="AP383" s="19">
        <f t="shared" si="82"/>
        <v>111.31829437488874</v>
      </c>
      <c r="AQ383" s="19">
        <f t="shared" si="83"/>
        <v>18.435945558637016</v>
      </c>
    </row>
    <row r="384" spans="1:43" s="9" customFormat="1">
      <c r="A384" s="1">
        <v>42348</v>
      </c>
      <c r="B384" s="14">
        <v>1419.6538089999999</v>
      </c>
      <c r="C384" s="14">
        <v>72.030456999999998</v>
      </c>
      <c r="D384" s="14">
        <v>302.68753099999998</v>
      </c>
      <c r="E384" s="14">
        <v>162.22494499999999</v>
      </c>
      <c r="F384" s="14">
        <v>1343.216919</v>
      </c>
      <c r="G384" s="14">
        <v>1011.810791</v>
      </c>
      <c r="H384" s="14">
        <v>22043.578130000002</v>
      </c>
      <c r="I384" s="14">
        <v>965.34509300000002</v>
      </c>
      <c r="J384" s="14">
        <v>5880.1298829999996</v>
      </c>
      <c r="K384" s="14">
        <v>27.419377999999998</v>
      </c>
      <c r="L384" s="14">
        <v>3564.32</v>
      </c>
      <c r="M384" s="7"/>
      <c r="N384" s="12">
        <f t="shared" si="84"/>
        <v>2.9766172440154498E-3</v>
      </c>
      <c r="O384" s="12">
        <f t="shared" si="87"/>
        <v>-1.5647105391512213E-2</v>
      </c>
      <c r="P384" s="12">
        <f t="shared" si="88"/>
        <v>1.454509956577533E-3</v>
      </c>
      <c r="Q384" s="12">
        <f t="shared" si="89"/>
        <v>5.7782729408502711E-3</v>
      </c>
      <c r="R384" s="12">
        <f t="shared" si="90"/>
        <v>2.9606746203013762E-3</v>
      </c>
      <c r="S384" s="12">
        <f t="shared" si="91"/>
        <v>1.5330696580452443E-3</v>
      </c>
      <c r="T384" s="12">
        <f t="shared" si="92"/>
        <v>6.4209787135571239E-3</v>
      </c>
      <c r="U384" s="12">
        <f t="shared" si="93"/>
        <v>-1.1703594654343468E-2</v>
      </c>
      <c r="V384" s="12">
        <f t="shared" si="94"/>
        <v>-6.6447593163295321E-3</v>
      </c>
      <c r="W384" s="12">
        <f t="shared" si="95"/>
        <v>1.113071372863937E-2</v>
      </c>
      <c r="X384" s="12">
        <f t="shared" si="96"/>
        <v>1.4487303684415592E-3</v>
      </c>
      <c r="Y384" s="12">
        <f t="shared" si="85"/>
        <v>1.4126302439646811E-3</v>
      </c>
      <c r="Z384" s="12">
        <f t="shared" si="86"/>
        <v>1.3032189872460924E-9</v>
      </c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N384" s="1">
        <v>43082</v>
      </c>
      <c r="AO384" s="19">
        <f t="shared" si="81"/>
        <v>129.35211432361757</v>
      </c>
      <c r="AP384" s="19">
        <f t="shared" si="82"/>
        <v>114.62261561556689</v>
      </c>
      <c r="AQ384" s="19">
        <f t="shared" si="83"/>
        <v>14.729498708050684</v>
      </c>
    </row>
    <row r="385" spans="1:43" s="9" customFormat="1">
      <c r="A385" s="1">
        <v>42349</v>
      </c>
      <c r="B385" s="14">
        <v>1408.958374</v>
      </c>
      <c r="C385" s="14">
        <v>71.195480000000003</v>
      </c>
      <c r="D385" s="14">
        <v>298.30844100000002</v>
      </c>
      <c r="E385" s="14">
        <v>161.65271000000001</v>
      </c>
      <c r="F385" s="14">
        <v>1357.588013</v>
      </c>
      <c r="G385" s="14">
        <v>1015.388489</v>
      </c>
      <c r="H385" s="14">
        <v>21832.402340000001</v>
      </c>
      <c r="I385" s="14">
        <v>956.45489499999996</v>
      </c>
      <c r="J385" s="14">
        <v>5880.1298829999996</v>
      </c>
      <c r="K385" s="14">
        <v>27.037828000000001</v>
      </c>
      <c r="L385" s="14">
        <v>3533.07</v>
      </c>
      <c r="M385" s="7"/>
      <c r="N385" s="12">
        <f t="shared" si="84"/>
        <v>-7.5623558692155778E-3</v>
      </c>
      <c r="O385" s="12">
        <f t="shared" si="87"/>
        <v>-1.1659710203070037E-2</v>
      </c>
      <c r="P385" s="12">
        <f t="shared" si="88"/>
        <v>-1.4573034442524221E-2</v>
      </c>
      <c r="Q385" s="12">
        <f t="shared" si="89"/>
        <v>-3.5336528260577439E-3</v>
      </c>
      <c r="R385" s="12">
        <f t="shared" si="90"/>
        <v>1.0642182605574237E-2</v>
      </c>
      <c r="S385" s="12">
        <f t="shared" si="91"/>
        <v>3.5296990777120541E-3</v>
      </c>
      <c r="T385" s="12">
        <f t="shared" si="92"/>
        <v>-9.6261060561225759E-3</v>
      </c>
      <c r="U385" s="12">
        <f t="shared" si="93"/>
        <v>-9.252015269028217E-3</v>
      </c>
      <c r="V385" s="12">
        <f t="shared" si="94"/>
        <v>0</v>
      </c>
      <c r="W385" s="12">
        <f t="shared" si="95"/>
        <v>-1.4013067200026253E-2</v>
      </c>
      <c r="X385" s="12">
        <f t="shared" si="96"/>
        <v>-8.8061109637736258E-3</v>
      </c>
      <c r="Y385" s="12">
        <f t="shared" si="85"/>
        <v>-6.4607624594860092E-3</v>
      </c>
      <c r="Z385" s="12">
        <f t="shared" si="86"/>
        <v>5.5006596065641603E-6</v>
      </c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N385" s="1">
        <v>43083</v>
      </c>
      <c r="AO385" s="19">
        <f t="shared" si="81"/>
        <v>132.23412639785548</v>
      </c>
      <c r="AP385" s="19">
        <f t="shared" si="82"/>
        <v>113.76684362725707</v>
      </c>
      <c r="AQ385" s="19">
        <f t="shared" si="83"/>
        <v>18.467282770598402</v>
      </c>
    </row>
    <row r="386" spans="1:43" s="9" customFormat="1">
      <c r="A386" s="1">
        <v>42352</v>
      </c>
      <c r="B386" s="14">
        <v>1441.339111</v>
      </c>
      <c r="C386" s="14">
        <v>71.011009000000001</v>
      </c>
      <c r="D386" s="14">
        <v>305.69693000000001</v>
      </c>
      <c r="E386" s="14">
        <v>160.65123</v>
      </c>
      <c r="F386" s="14">
        <v>1337.071289</v>
      </c>
      <c r="G386" s="14">
        <v>1052.0317379999999</v>
      </c>
      <c r="H386" s="14">
        <v>21929.904299999998</v>
      </c>
      <c r="I386" s="14">
        <v>959.93762200000003</v>
      </c>
      <c r="J386" s="14">
        <v>5757.1967770000001</v>
      </c>
      <c r="K386" s="14">
        <v>27.011816</v>
      </c>
      <c r="L386" s="14">
        <v>3532.73</v>
      </c>
      <c r="M386" s="7"/>
      <c r="N386" s="12">
        <f t="shared" si="84"/>
        <v>2.2721930115821708E-2</v>
      </c>
      <c r="O386" s="12">
        <f t="shared" si="87"/>
        <v>-2.5944118973703781E-3</v>
      </c>
      <c r="P386" s="12">
        <f t="shared" si="88"/>
        <v>2.4466198184234476E-2</v>
      </c>
      <c r="Q386" s="12">
        <f t="shared" si="89"/>
        <v>-6.2145267173772849E-3</v>
      </c>
      <c r="R386" s="12">
        <f t="shared" si="90"/>
        <v>-1.5227988528737944E-2</v>
      </c>
      <c r="S386" s="12">
        <f t="shared" si="91"/>
        <v>3.5451996014203735E-2</v>
      </c>
      <c r="T386" s="12">
        <f t="shared" si="92"/>
        <v>4.4559863872696568E-3</v>
      </c>
      <c r="U386" s="12">
        <f t="shared" si="93"/>
        <v>3.6346737980389129E-3</v>
      </c>
      <c r="V386" s="12">
        <f t="shared" si="94"/>
        <v>-2.1128165026680787E-2</v>
      </c>
      <c r="W386" s="12">
        <f t="shared" si="95"/>
        <v>-9.6252260267379005E-4</v>
      </c>
      <c r="X386" s="12">
        <f t="shared" si="96"/>
        <v>-9.6238217968964081E-5</v>
      </c>
      <c r="Y386" s="12">
        <f t="shared" si="85"/>
        <v>4.9863186554796133E-3</v>
      </c>
      <c r="Z386" s="12">
        <f t="shared" si="86"/>
        <v>2.583238437183938E-5</v>
      </c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N386" s="1">
        <v>43084</v>
      </c>
      <c r="AO386" s="19">
        <f t="shared" si="81"/>
        <v>141.05301019178521</v>
      </c>
      <c r="AP386" s="19">
        <f t="shared" si="82"/>
        <v>116.15466438352937</v>
      </c>
      <c r="AQ386" s="19">
        <f t="shared" si="83"/>
        <v>24.89834580825584</v>
      </c>
    </row>
    <row r="387" spans="1:43" s="9" customFormat="1">
      <c r="A387" s="1">
        <v>42353</v>
      </c>
      <c r="B387" s="14">
        <v>1507.5726320000001</v>
      </c>
      <c r="C387" s="14">
        <v>71.748894000000007</v>
      </c>
      <c r="D387" s="14">
        <v>313.39532500000001</v>
      </c>
      <c r="E387" s="14">
        <v>163.74142499999999</v>
      </c>
      <c r="F387" s="14">
        <v>1349.8350829999999</v>
      </c>
      <c r="G387" s="14">
        <v>1064.207275</v>
      </c>
      <c r="H387" s="14">
        <v>22867.15625</v>
      </c>
      <c r="I387" s="14">
        <v>964.42864999999995</v>
      </c>
      <c r="J387" s="14">
        <v>5723.169922</v>
      </c>
      <c r="K387" s="14">
        <v>27.029157999999999</v>
      </c>
      <c r="L387" s="14">
        <v>3570.23</v>
      </c>
      <c r="M387" s="7"/>
      <c r="N387" s="12">
        <f t="shared" si="84"/>
        <v>4.492820923203155E-2</v>
      </c>
      <c r="O387" s="12">
        <f t="shared" si="87"/>
        <v>1.0337518527425441E-2</v>
      </c>
      <c r="P387" s="12">
        <f t="shared" si="88"/>
        <v>2.4871226450721817E-2</v>
      </c>
      <c r="Q387" s="12">
        <f t="shared" si="89"/>
        <v>1.9052764803529902E-2</v>
      </c>
      <c r="R387" s="12">
        <f t="shared" si="90"/>
        <v>9.5008074293562849E-3</v>
      </c>
      <c r="S387" s="12">
        <f t="shared" si="91"/>
        <v>1.1506896215837935E-2</v>
      </c>
      <c r="T387" s="12">
        <f t="shared" si="92"/>
        <v>4.1850457649199778E-2</v>
      </c>
      <c r="U387" s="12">
        <f t="shared" si="93"/>
        <v>4.6675481885192754E-3</v>
      </c>
      <c r="V387" s="12">
        <f t="shared" si="94"/>
        <v>-5.9278515281651388E-3</v>
      </c>
      <c r="W387" s="12">
        <f t="shared" si="95"/>
        <v>6.4180932768876319E-4</v>
      </c>
      <c r="X387" s="12">
        <f t="shared" si="96"/>
        <v>1.0559076333920923E-2</v>
      </c>
      <c r="Y387" s="12">
        <f t="shared" si="85"/>
        <v>1.320558414067882E-2</v>
      </c>
      <c r="Z387" s="12">
        <f t="shared" si="86"/>
        <v>7.0040035712304977E-6</v>
      </c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N387" s="1">
        <v>43087</v>
      </c>
      <c r="AO387" s="19">
        <f t="shared" si="81"/>
        <v>140.86231174574218</v>
      </c>
      <c r="AP387" s="19">
        <f t="shared" si="82"/>
        <v>122.553764675243</v>
      </c>
      <c r="AQ387" s="19">
        <f t="shared" si="83"/>
        <v>18.308547070499174</v>
      </c>
    </row>
    <row r="388" spans="1:43" s="9" customFormat="1">
      <c r="A388" s="1">
        <v>42354</v>
      </c>
      <c r="B388" s="14">
        <v>1516.403687</v>
      </c>
      <c r="C388" s="14">
        <v>71.282859999999999</v>
      </c>
      <c r="D388" s="14">
        <v>314.4151</v>
      </c>
      <c r="E388" s="14">
        <v>162.31080600000001</v>
      </c>
      <c r="F388" s="14">
        <v>1349.456909</v>
      </c>
      <c r="G388" s="14">
        <v>1056.574341</v>
      </c>
      <c r="H388" s="14">
        <v>23288.769530000001</v>
      </c>
      <c r="I388" s="14">
        <v>961.95385699999997</v>
      </c>
      <c r="J388" s="14">
        <v>5699.8066410000001</v>
      </c>
      <c r="K388" s="14">
        <v>27.341332999999999</v>
      </c>
      <c r="L388" s="14">
        <v>3619.54</v>
      </c>
      <c r="M388" s="7"/>
      <c r="N388" s="12">
        <f t="shared" si="84"/>
        <v>5.8407071838583987E-3</v>
      </c>
      <c r="O388" s="12">
        <f t="shared" si="87"/>
        <v>-6.5165340723579478E-3</v>
      </c>
      <c r="P388" s="12">
        <f t="shared" si="88"/>
        <v>3.2486746198339316E-3</v>
      </c>
      <c r="Q388" s="12">
        <f t="shared" si="89"/>
        <v>-8.7754540211560268E-3</v>
      </c>
      <c r="R388" s="12">
        <f t="shared" si="90"/>
        <v>-2.8020236683923869E-4</v>
      </c>
      <c r="S388" s="12">
        <f t="shared" si="91"/>
        <v>-7.1982583220349455E-3</v>
      </c>
      <c r="T388" s="12">
        <f t="shared" si="92"/>
        <v>1.8269593770018598E-2</v>
      </c>
      <c r="U388" s="12">
        <f t="shared" si="93"/>
        <v>-2.5693696371158342E-3</v>
      </c>
      <c r="V388" s="12">
        <f t="shared" si="94"/>
        <v>-4.0905824237705817E-3</v>
      </c>
      <c r="W388" s="12">
        <f t="shared" si="95"/>
        <v>1.1483377278396623E-2</v>
      </c>
      <c r="X388" s="12">
        <f t="shared" si="96"/>
        <v>1.3716926453562126E-2</v>
      </c>
      <c r="Y388" s="12">
        <f t="shared" si="85"/>
        <v>1.7675903633903962E-3</v>
      </c>
      <c r="Z388" s="12">
        <f t="shared" si="86"/>
        <v>1.4278663299588059E-4</v>
      </c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N388" s="1">
        <v>43088</v>
      </c>
      <c r="AO388" s="19">
        <f t="shared" ref="AO388:AO451" si="97">AO387+(AO387*X890)</f>
        <v>139.35747517014627</v>
      </c>
      <c r="AP388" s="19">
        <f t="shared" ref="AP388:AP451" si="98">AP387+(AP387*Y890)</f>
        <v>122.99475388638562</v>
      </c>
      <c r="AQ388" s="19">
        <f t="shared" ref="AQ388:AQ451" si="99">AO388-AP388</f>
        <v>16.362721283760649</v>
      </c>
    </row>
    <row r="389" spans="1:43" s="9" customFormat="1">
      <c r="A389" s="1">
        <v>42355</v>
      </c>
      <c r="B389" s="14">
        <v>1490.204712</v>
      </c>
      <c r="C389" s="14">
        <v>70.933341999999996</v>
      </c>
      <c r="D389" s="14">
        <v>314.65505999999999</v>
      </c>
      <c r="E389" s="14">
        <v>164.227844</v>
      </c>
      <c r="F389" s="14">
        <v>1353.8061520000001</v>
      </c>
      <c r="G389" s="14">
        <v>1090.702759</v>
      </c>
      <c r="H389" s="14">
        <v>23356.29883</v>
      </c>
      <c r="I389" s="14">
        <v>969.10266100000001</v>
      </c>
      <c r="J389" s="14">
        <v>5648.060547</v>
      </c>
      <c r="K389" s="14">
        <v>27.644836000000002</v>
      </c>
      <c r="L389" s="14">
        <v>3663.05</v>
      </c>
      <c r="M389" s="7"/>
      <c r="N389" s="12">
        <f t="shared" ref="N389:N452" si="100">LN(B389/B388)</f>
        <v>-1.7428034949429683E-2</v>
      </c>
      <c r="O389" s="12">
        <f t="shared" si="87"/>
        <v>-4.9153148345964254E-3</v>
      </c>
      <c r="P389" s="12">
        <f t="shared" si="88"/>
        <v>7.6290381231399471E-4</v>
      </c>
      <c r="Q389" s="12">
        <f t="shared" si="89"/>
        <v>1.1741703622132971E-2</v>
      </c>
      <c r="R389" s="12">
        <f t="shared" si="90"/>
        <v>3.2177754473447541E-3</v>
      </c>
      <c r="S389" s="12">
        <f t="shared" si="91"/>
        <v>3.1790300561767383E-2</v>
      </c>
      <c r="T389" s="12">
        <f t="shared" si="92"/>
        <v>2.895454956025092E-3</v>
      </c>
      <c r="U389" s="12">
        <f t="shared" si="93"/>
        <v>7.4040677645465314E-3</v>
      </c>
      <c r="V389" s="12">
        <f t="shared" si="94"/>
        <v>-9.1200314221550373E-3</v>
      </c>
      <c r="W389" s="12">
        <f t="shared" si="95"/>
        <v>1.1039360907508485E-2</v>
      </c>
      <c r="X389" s="12">
        <f t="shared" si="96"/>
        <v>1.1949187776999789E-2</v>
      </c>
      <c r="Y389" s="12">
        <f t="shared" ref="Y389:Y452" si="101">SUMPRODUCT($AB$3:$AK$3,N389:W389)</f>
        <v>5.3081854374220257E-3</v>
      </c>
      <c r="Z389" s="12">
        <f t="shared" ref="Z389:Z452" si="102">(X389-Y389)^2</f>
        <v>4.4102912074277329E-5</v>
      </c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N389" s="1">
        <v>43089</v>
      </c>
      <c r="AO389" s="19">
        <f t="shared" si="97"/>
        <v>137.3804629835679</v>
      </c>
      <c r="AP389" s="19">
        <f t="shared" si="98"/>
        <v>121.6163226654535</v>
      </c>
      <c r="AQ389" s="19">
        <f t="shared" si="99"/>
        <v>15.7641403181144</v>
      </c>
    </row>
    <row r="390" spans="1:43" s="9" customFormat="1">
      <c r="A390" s="1">
        <v>42356</v>
      </c>
      <c r="B390" s="14">
        <v>1459.4920649999999</v>
      </c>
      <c r="C390" s="14">
        <v>70.884795999999994</v>
      </c>
      <c r="D390" s="14">
        <v>311.27578699999998</v>
      </c>
      <c r="E390" s="14">
        <v>160.46051</v>
      </c>
      <c r="F390" s="14">
        <v>1343.594971</v>
      </c>
      <c r="G390" s="14">
        <v>1074.9399410000001</v>
      </c>
      <c r="H390" s="14">
        <v>22506.308590000001</v>
      </c>
      <c r="I390" s="14">
        <v>957.737976</v>
      </c>
      <c r="J390" s="14">
        <v>5655.7446289999998</v>
      </c>
      <c r="K390" s="14">
        <v>26.742998</v>
      </c>
      <c r="L390" s="14">
        <v>3626.47</v>
      </c>
      <c r="M390" s="7"/>
      <c r="N390" s="12">
        <f t="shared" si="100"/>
        <v>-2.0825026620339474E-2</v>
      </c>
      <c r="O390" s="12">
        <f t="shared" si="87"/>
        <v>-6.8462331519485381E-4</v>
      </c>
      <c r="P390" s="12">
        <f t="shared" si="88"/>
        <v>-1.0797697057621377E-2</v>
      </c>
      <c r="Q390" s="12">
        <f t="shared" si="89"/>
        <v>-2.3206887650288374E-2</v>
      </c>
      <c r="R390" s="12">
        <f t="shared" si="90"/>
        <v>-7.5711615083192615E-3</v>
      </c>
      <c r="S390" s="12">
        <f t="shared" si="91"/>
        <v>-1.4557430335832762E-2</v>
      </c>
      <c r="T390" s="12">
        <f t="shared" si="92"/>
        <v>-3.7071053221902191E-2</v>
      </c>
      <c r="U390" s="12">
        <f t="shared" si="93"/>
        <v>-1.1796322505877723E-2</v>
      </c>
      <c r="V390" s="12">
        <f t="shared" si="94"/>
        <v>1.3595569038849739E-3</v>
      </c>
      <c r="W390" s="12">
        <f t="shared" si="95"/>
        <v>-3.3166265347310583E-2</v>
      </c>
      <c r="X390" s="12">
        <f t="shared" si="96"/>
        <v>-1.0036410369044395E-2</v>
      </c>
      <c r="Y390" s="12">
        <f t="shared" si="101"/>
        <v>-1.7466592115378533E-2</v>
      </c>
      <c r="Z390" s="12">
        <f t="shared" si="102"/>
        <v>5.520760078355702E-5</v>
      </c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N390" s="1">
        <v>43090</v>
      </c>
      <c r="AO390" s="19">
        <f t="shared" si="97"/>
        <v>139.55015429489734</v>
      </c>
      <c r="AP390" s="19">
        <f t="shared" si="98"/>
        <v>119.55877566716929</v>
      </c>
      <c r="AQ390" s="19">
        <f t="shared" si="99"/>
        <v>19.991378627728054</v>
      </c>
    </row>
    <row r="391" spans="1:43" s="9" customFormat="1">
      <c r="A391" s="1">
        <v>42359</v>
      </c>
      <c r="B391" s="14">
        <v>1469.304443</v>
      </c>
      <c r="C391" s="14">
        <v>70.409058000000002</v>
      </c>
      <c r="D391" s="14">
        <v>306.236786</v>
      </c>
      <c r="E391" s="14">
        <v>156.197205</v>
      </c>
      <c r="F391" s="14">
        <v>1337.4495850000001</v>
      </c>
      <c r="G391" s="14">
        <v>1053.86438</v>
      </c>
      <c r="H391" s="14">
        <v>22335.25</v>
      </c>
      <c r="I391" s="14">
        <v>959.47943099999998</v>
      </c>
      <c r="J391" s="14">
        <v>5484.5146480000003</v>
      </c>
      <c r="K391" s="14">
        <v>26.300749</v>
      </c>
      <c r="L391" s="14">
        <v>3600.88</v>
      </c>
      <c r="M391" s="7"/>
      <c r="N391" s="12">
        <f t="shared" si="100"/>
        <v>6.7006462802878903E-3</v>
      </c>
      <c r="O391" s="12">
        <f t="shared" si="87"/>
        <v>-6.7340480045063071E-3</v>
      </c>
      <c r="P391" s="12">
        <f t="shared" si="88"/>
        <v>-1.6320680973315467E-2</v>
      </c>
      <c r="Q391" s="12">
        <f t="shared" si="89"/>
        <v>-2.6928525163169011E-2</v>
      </c>
      <c r="R391" s="12">
        <f t="shared" si="90"/>
        <v>-4.5843301998881314E-3</v>
      </c>
      <c r="S391" s="12">
        <f t="shared" si="91"/>
        <v>-1.9801021068196711E-2</v>
      </c>
      <c r="T391" s="12">
        <f t="shared" si="92"/>
        <v>-7.6295037525509176E-3</v>
      </c>
      <c r="U391" s="12">
        <f t="shared" si="93"/>
        <v>1.81664893357714E-3</v>
      </c>
      <c r="V391" s="12">
        <f t="shared" si="94"/>
        <v>-3.0743174450058874E-2</v>
      </c>
      <c r="W391" s="12">
        <f t="shared" si="95"/>
        <v>-1.6675264202674563E-2</v>
      </c>
      <c r="X391" s="12">
        <f t="shared" si="96"/>
        <v>-7.0814633132888867E-3</v>
      </c>
      <c r="Y391" s="12">
        <f t="shared" si="101"/>
        <v>-1.3225420714767048E-2</v>
      </c>
      <c r="Z391" s="12">
        <f t="shared" si="102"/>
        <v>3.7748212551178276E-5</v>
      </c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N391" s="1">
        <v>43091</v>
      </c>
      <c r="AO391" s="19">
        <f t="shared" si="97"/>
        <v>138.97287906153809</v>
      </c>
      <c r="AP391" s="19">
        <f t="shared" si="98"/>
        <v>120.73612216197603</v>
      </c>
      <c r="AQ391" s="19">
        <f t="shared" si="99"/>
        <v>18.236756899562067</v>
      </c>
    </row>
    <row r="392" spans="1:43" s="9" customFormat="1">
      <c r="A392" s="1">
        <v>42360</v>
      </c>
      <c r="B392" s="14">
        <v>1466.6547849999999</v>
      </c>
      <c r="C392" s="14">
        <v>69.952743999999996</v>
      </c>
      <c r="D392" s="14">
        <v>310.88586400000003</v>
      </c>
      <c r="E392" s="14">
        <v>157.77088900000001</v>
      </c>
      <c r="F392" s="14">
        <v>1342.4605710000001</v>
      </c>
      <c r="G392" s="14">
        <v>1064.7921140000001</v>
      </c>
      <c r="H392" s="14">
        <v>22144.546880000002</v>
      </c>
      <c r="I392" s="14">
        <v>964.52020300000004</v>
      </c>
      <c r="J392" s="14">
        <v>5588.4760740000002</v>
      </c>
      <c r="K392" s="14">
        <v>26.612926000000002</v>
      </c>
      <c r="L392" s="14">
        <v>3608.04</v>
      </c>
      <c r="M392" s="7"/>
      <c r="N392" s="12">
        <f t="shared" si="100"/>
        <v>-1.8049696971905692E-3</v>
      </c>
      <c r="O392" s="12">
        <f t="shared" si="87"/>
        <v>-6.5019912980163186E-3</v>
      </c>
      <c r="P392" s="12">
        <f t="shared" si="88"/>
        <v>1.5067234861923859E-2</v>
      </c>
      <c r="Q392" s="12">
        <f t="shared" si="89"/>
        <v>1.002456751880194E-2</v>
      </c>
      <c r="R392" s="12">
        <f t="shared" si="90"/>
        <v>3.7396715175140247E-3</v>
      </c>
      <c r="S392" s="12">
        <f t="shared" si="91"/>
        <v>1.031581187219128E-2</v>
      </c>
      <c r="T392" s="12">
        <f t="shared" si="92"/>
        <v>-8.5748722738796818E-3</v>
      </c>
      <c r="U392" s="12">
        <f t="shared" si="93"/>
        <v>5.239900719769177E-3</v>
      </c>
      <c r="V392" s="12">
        <f t="shared" si="94"/>
        <v>1.8778030877214451E-2</v>
      </c>
      <c r="W392" s="12">
        <f t="shared" si="95"/>
        <v>1.1799619741094638E-2</v>
      </c>
      <c r="X392" s="12">
        <f t="shared" si="96"/>
        <v>1.986428578590267E-3</v>
      </c>
      <c r="Y392" s="12">
        <f t="shared" si="101"/>
        <v>7.804086950104502E-3</v>
      </c>
      <c r="Z392" s="12">
        <f t="shared" si="102"/>
        <v>3.3845148927649664E-5</v>
      </c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N392" s="1">
        <v>43095</v>
      </c>
      <c r="AO392" s="19">
        <f t="shared" si="97"/>
        <v>138.50614338216175</v>
      </c>
      <c r="AP392" s="19">
        <f t="shared" si="98"/>
        <v>120.15567845159129</v>
      </c>
      <c r="AQ392" s="19">
        <f t="shared" si="99"/>
        <v>18.350464930570467</v>
      </c>
    </row>
    <row r="393" spans="1:43" s="9" customFormat="1">
      <c r="A393" s="1">
        <v>42361</v>
      </c>
      <c r="B393" s="14">
        <v>1512.7730710000001</v>
      </c>
      <c r="C393" s="14">
        <v>70.001282000000003</v>
      </c>
      <c r="D393" s="14">
        <v>312.80545000000001</v>
      </c>
      <c r="E393" s="14">
        <v>156.89344800000001</v>
      </c>
      <c r="F393" s="14">
        <v>1349.078857</v>
      </c>
      <c r="G393" s="14">
        <v>1053.766846</v>
      </c>
      <c r="H393" s="14">
        <v>22942.359380000002</v>
      </c>
      <c r="I393" s="14">
        <v>963.42022699999995</v>
      </c>
      <c r="J393" s="14">
        <v>5582.2045900000003</v>
      </c>
      <c r="K393" s="14">
        <v>27.566793000000001</v>
      </c>
      <c r="L393" s="14">
        <v>3661.24</v>
      </c>
      <c r="M393" s="7"/>
      <c r="N393" s="12">
        <f t="shared" si="100"/>
        <v>3.0960286349957511E-2</v>
      </c>
      <c r="O393" s="12">
        <f t="shared" si="87"/>
        <v>6.9362780526313909E-4</v>
      </c>
      <c r="P393" s="12">
        <f t="shared" si="88"/>
        <v>6.1555837581626568E-3</v>
      </c>
      <c r="Q393" s="12">
        <f t="shared" si="89"/>
        <v>-5.5770112534663449E-3</v>
      </c>
      <c r="R393" s="12">
        <f t="shared" si="90"/>
        <v>4.9178542732153533E-3</v>
      </c>
      <c r="S393" s="12">
        <f t="shared" si="91"/>
        <v>-1.0408365065431628E-2</v>
      </c>
      <c r="T393" s="12">
        <f t="shared" si="92"/>
        <v>3.5393680794016863E-2</v>
      </c>
      <c r="U393" s="12">
        <f t="shared" si="93"/>
        <v>-1.1410893223036775E-3</v>
      </c>
      <c r="V393" s="12">
        <f t="shared" si="94"/>
        <v>-1.122847362225286E-3</v>
      </c>
      <c r="W393" s="12">
        <f t="shared" si="95"/>
        <v>3.5214858573794583E-2</v>
      </c>
      <c r="X393" s="12">
        <f t="shared" si="96"/>
        <v>1.4637199235038803E-2</v>
      </c>
      <c r="Y393" s="12">
        <f t="shared" si="101"/>
        <v>1.1745262384209743E-2</v>
      </c>
      <c r="Z393" s="12">
        <f t="shared" si="102"/>
        <v>8.3632987491830977E-6</v>
      </c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N393" s="1">
        <v>43096</v>
      </c>
      <c r="AO393" s="19">
        <f t="shared" si="97"/>
        <v>139.87727660706193</v>
      </c>
      <c r="AP393" s="19">
        <f t="shared" si="98"/>
        <v>119.95825098569743</v>
      </c>
      <c r="AQ393" s="19">
        <f t="shared" si="99"/>
        <v>19.919025621364497</v>
      </c>
    </row>
    <row r="394" spans="1:43" s="9" customFormat="1">
      <c r="A394" s="1">
        <v>42362</v>
      </c>
      <c r="B394" s="14">
        <v>1499.1339109999999</v>
      </c>
      <c r="C394" s="14">
        <v>70.176040999999998</v>
      </c>
      <c r="D394" s="14">
        <v>313.92520100000002</v>
      </c>
      <c r="E394" s="14">
        <v>154.346924</v>
      </c>
      <c r="F394" s="14">
        <v>1332.3439940000001</v>
      </c>
      <c r="G394" s="14">
        <v>1053.766846</v>
      </c>
      <c r="H394" s="14">
        <v>23003.949219999999</v>
      </c>
      <c r="I394" s="14">
        <v>964.89099099999999</v>
      </c>
      <c r="J394" s="14">
        <v>5587.3002930000002</v>
      </c>
      <c r="K394" s="14">
        <v>27.584136999999998</v>
      </c>
      <c r="L394" s="14">
        <v>3655.26</v>
      </c>
      <c r="M394" s="7"/>
      <c r="N394" s="12">
        <f t="shared" si="100"/>
        <v>-9.0568887507252119E-3</v>
      </c>
      <c r="O394" s="12">
        <f t="shared" si="87"/>
        <v>2.4934003132641518E-3</v>
      </c>
      <c r="P394" s="12">
        <f t="shared" si="88"/>
        <v>3.5733123621145015E-3</v>
      </c>
      <c r="Q394" s="12">
        <f t="shared" si="89"/>
        <v>-1.6364077768643827E-2</v>
      </c>
      <c r="R394" s="12">
        <f t="shared" si="90"/>
        <v>-1.2482238880203035E-2</v>
      </c>
      <c r="S394" s="12">
        <f t="shared" si="91"/>
        <v>0</v>
      </c>
      <c r="T394" s="12">
        <f t="shared" si="92"/>
        <v>2.6809499507738405E-3</v>
      </c>
      <c r="U394" s="12">
        <f t="shared" si="93"/>
        <v>1.5254428553584263E-3</v>
      </c>
      <c r="V394" s="12">
        <f t="shared" si="94"/>
        <v>9.1243137576914215E-4</v>
      </c>
      <c r="W394" s="12">
        <f t="shared" si="95"/>
        <v>6.2896493574157069E-4</v>
      </c>
      <c r="X394" s="12">
        <f t="shared" si="96"/>
        <v>-1.6346617458089386E-3</v>
      </c>
      <c r="Y394" s="12">
        <f t="shared" si="101"/>
        <v>-2.1941158831285238E-3</v>
      </c>
      <c r="Z394" s="12">
        <f t="shared" si="102"/>
        <v>3.1298893176400131E-7</v>
      </c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N394" s="1">
        <v>43097</v>
      </c>
      <c r="AO394" s="19">
        <f t="shared" si="97"/>
        <v>140.22132198055402</v>
      </c>
      <c r="AP394" s="19">
        <f t="shared" si="98"/>
        <v>121.01667153064616</v>
      </c>
      <c r="AQ394" s="19">
        <f t="shared" si="99"/>
        <v>19.204650449907859</v>
      </c>
    </row>
    <row r="395" spans="1:43" s="9" customFormat="1">
      <c r="A395" s="1">
        <v>42366</v>
      </c>
      <c r="B395" s="14">
        <v>1508.5539550000001</v>
      </c>
      <c r="C395" s="14">
        <v>69.875068999999996</v>
      </c>
      <c r="D395" s="14">
        <v>311.86566199999999</v>
      </c>
      <c r="E395" s="14">
        <v>156.71220400000001</v>
      </c>
      <c r="F395" s="14">
        <v>1331.493164</v>
      </c>
      <c r="G395" s="14">
        <v>1049.896851</v>
      </c>
      <c r="H395" s="14">
        <v>23242.533200000002</v>
      </c>
      <c r="I395" s="14">
        <v>965.074524</v>
      </c>
      <c r="J395" s="14">
        <v>5637.4765630000002</v>
      </c>
      <c r="K395" s="14">
        <v>27.558122999999998</v>
      </c>
      <c r="L395" s="14">
        <v>3655.4</v>
      </c>
      <c r="M395" s="7"/>
      <c r="N395" s="12">
        <f t="shared" si="100"/>
        <v>6.2639976097119878E-3</v>
      </c>
      <c r="O395" s="12">
        <f t="shared" si="87"/>
        <v>-4.2980375282187224E-3</v>
      </c>
      <c r="P395" s="12">
        <f t="shared" si="88"/>
        <v>-6.5822195805823568E-3</v>
      </c>
      <c r="Q395" s="12">
        <f t="shared" si="89"/>
        <v>1.520820561504433E-2</v>
      </c>
      <c r="R395" s="12">
        <f t="shared" si="90"/>
        <v>-6.3880033085183879E-4</v>
      </c>
      <c r="S395" s="12">
        <f t="shared" si="91"/>
        <v>-3.6792947192676134E-3</v>
      </c>
      <c r="T395" s="12">
        <f t="shared" si="92"/>
        <v>1.0318021357737768E-2</v>
      </c>
      <c r="U395" s="12">
        <f t="shared" si="93"/>
        <v>1.9019303622458487E-4</v>
      </c>
      <c r="V395" s="12">
        <f t="shared" si="94"/>
        <v>8.9403299249393511E-3</v>
      </c>
      <c r="W395" s="12">
        <f t="shared" si="95"/>
        <v>-9.4352324079146753E-4</v>
      </c>
      <c r="X395" s="12">
        <f t="shared" si="96"/>
        <v>3.8300235551196362E-5</v>
      </c>
      <c r="Y395" s="12">
        <f t="shared" si="101"/>
        <v>1.5904330320575817E-3</v>
      </c>
      <c r="Z395" s="12">
        <f t="shared" si="102"/>
        <v>2.4091162179907319E-6</v>
      </c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N395" s="1">
        <v>43098</v>
      </c>
      <c r="AO395" s="19">
        <f t="shared" si="97"/>
        <v>141.58323427160028</v>
      </c>
      <c r="AP395" s="19">
        <f t="shared" si="98"/>
        <v>121.51110868931488</v>
      </c>
      <c r="AQ395" s="19">
        <f t="shared" si="99"/>
        <v>20.072125582285395</v>
      </c>
    </row>
    <row r="396" spans="1:43" s="9" customFormat="1">
      <c r="A396" s="1">
        <v>42367</v>
      </c>
      <c r="B396" s="14">
        <v>1496.582764</v>
      </c>
      <c r="C396" s="14">
        <v>70.467315999999997</v>
      </c>
      <c r="D396" s="14">
        <v>312.415527</v>
      </c>
      <c r="E396" s="14">
        <v>159.697495</v>
      </c>
      <c r="F396" s="14">
        <v>1338.96228</v>
      </c>
      <c r="G396" s="14">
        <v>1043.326538</v>
      </c>
      <c r="H396" s="14">
        <v>22785.921880000002</v>
      </c>
      <c r="I396" s="14">
        <v>974.26586899999995</v>
      </c>
      <c r="J396" s="14">
        <v>5644.9248049999997</v>
      </c>
      <c r="K396" s="14">
        <v>27.748895999999998</v>
      </c>
      <c r="L396" s="14">
        <v>3664.64</v>
      </c>
      <c r="M396" s="7"/>
      <c r="N396" s="12">
        <f t="shared" si="100"/>
        <v>-7.9671944694176735E-3</v>
      </c>
      <c r="O396" s="12">
        <f t="shared" si="87"/>
        <v>8.4400805319087089E-3</v>
      </c>
      <c r="P396" s="12">
        <f t="shared" si="88"/>
        <v>1.7615944605877483E-3</v>
      </c>
      <c r="Q396" s="12">
        <f t="shared" si="89"/>
        <v>1.8870341806097084E-2</v>
      </c>
      <c r="R396" s="12">
        <f t="shared" si="90"/>
        <v>5.5939038365811463E-3</v>
      </c>
      <c r="S396" s="12">
        <f t="shared" si="91"/>
        <v>-6.2777194372903144E-3</v>
      </c>
      <c r="T396" s="12">
        <f t="shared" si="92"/>
        <v>-1.9841043915538242E-2</v>
      </c>
      <c r="U396" s="12">
        <f t="shared" si="93"/>
        <v>9.4789072130144706E-3</v>
      </c>
      <c r="V396" s="12">
        <f t="shared" si="94"/>
        <v>1.3203293942634755E-3</v>
      </c>
      <c r="W396" s="12">
        <f t="shared" si="95"/>
        <v>6.8987177417748589E-3</v>
      </c>
      <c r="X396" s="12">
        <f t="shared" si="96"/>
        <v>2.5245777092990163E-3</v>
      </c>
      <c r="Y396" s="12">
        <f t="shared" si="101"/>
        <v>2.8698992239356881E-3</v>
      </c>
      <c r="Z396" s="12">
        <f t="shared" si="102"/>
        <v>1.1924694847096515E-7</v>
      </c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N396" s="1">
        <v>43102</v>
      </c>
      <c r="AO396" s="19">
        <f t="shared" si="97"/>
        <v>141.52173869298102</v>
      </c>
      <c r="AP396" s="19">
        <f t="shared" si="98"/>
        <v>122.70894245660291</v>
      </c>
      <c r="AQ396" s="19">
        <f t="shared" si="99"/>
        <v>18.812796236378105</v>
      </c>
    </row>
    <row r="397" spans="1:43" s="9" customFormat="1">
      <c r="A397" s="1">
        <v>42368</v>
      </c>
      <c r="B397" s="14">
        <v>1500.2132570000001</v>
      </c>
      <c r="C397" s="14">
        <v>67.457549999999998</v>
      </c>
      <c r="D397" s="14">
        <v>314.37512199999998</v>
      </c>
      <c r="E397" s="14">
        <v>161.37609900000001</v>
      </c>
      <c r="F397" s="14">
        <v>1337.827759</v>
      </c>
      <c r="G397" s="14">
        <v>1079.7751459999999</v>
      </c>
      <c r="H397" s="14">
        <v>22858.566409999999</v>
      </c>
      <c r="I397" s="14">
        <v>975.64453100000003</v>
      </c>
      <c r="J397" s="14">
        <v>5694.9458009999998</v>
      </c>
      <c r="K397" s="14">
        <v>27.566793000000001</v>
      </c>
      <c r="L397" s="14">
        <v>3680.21</v>
      </c>
      <c r="M397" s="7"/>
      <c r="N397" s="12">
        <f t="shared" si="100"/>
        <v>2.4229175096574188E-3</v>
      </c>
      <c r="O397" s="12">
        <f t="shared" si="87"/>
        <v>-4.3650488328293095E-2</v>
      </c>
      <c r="P397" s="12">
        <f t="shared" si="88"/>
        <v>6.2528098903490729E-3</v>
      </c>
      <c r="Q397" s="12">
        <f t="shared" si="89"/>
        <v>1.0456289930917375E-2</v>
      </c>
      <c r="R397" s="12">
        <f t="shared" si="90"/>
        <v>-8.4767281064589551E-4</v>
      </c>
      <c r="S397" s="12">
        <f t="shared" si="91"/>
        <v>3.4338618548036652E-2</v>
      </c>
      <c r="T397" s="12">
        <f t="shared" si="92"/>
        <v>3.1830608275808803E-3</v>
      </c>
      <c r="U397" s="12">
        <f t="shared" si="93"/>
        <v>1.4140775183648984E-3</v>
      </c>
      <c r="V397" s="12">
        <f t="shared" si="94"/>
        <v>8.8222030339984003E-3</v>
      </c>
      <c r="W397" s="12">
        <f t="shared" si="95"/>
        <v>-6.5841594367249557E-3</v>
      </c>
      <c r="X397" s="12">
        <f t="shared" si="96"/>
        <v>4.239711722569468E-3</v>
      </c>
      <c r="Y397" s="12">
        <f t="shared" si="101"/>
        <v>2.4031647998745374E-3</v>
      </c>
      <c r="Z397" s="12">
        <f t="shared" si="102"/>
        <v>3.3729045992602193E-6</v>
      </c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N397" s="1">
        <v>43103</v>
      </c>
      <c r="AO397" s="19">
        <f t="shared" si="97"/>
        <v>141.98737996524918</v>
      </c>
      <c r="AP397" s="19">
        <f t="shared" si="98"/>
        <v>123.82074257991721</v>
      </c>
      <c r="AQ397" s="19">
        <f t="shared" si="99"/>
        <v>18.166637385331967</v>
      </c>
    </row>
    <row r="398" spans="1:43" s="9" customFormat="1">
      <c r="A398" s="1">
        <v>42369</v>
      </c>
      <c r="B398" s="14">
        <v>1500.2132570000001</v>
      </c>
      <c r="C398" s="14">
        <v>68.428443999999999</v>
      </c>
      <c r="D398" s="14">
        <v>314.37512199999998</v>
      </c>
      <c r="E398" s="14">
        <v>161.37609900000001</v>
      </c>
      <c r="F398" s="14">
        <v>1337.827759</v>
      </c>
      <c r="G398" s="14">
        <v>1079.7751459999999</v>
      </c>
      <c r="H398" s="14">
        <v>23238.511719999999</v>
      </c>
      <c r="I398" s="14">
        <v>975.64453100000003</v>
      </c>
      <c r="J398" s="14">
        <v>5694.9458009999998</v>
      </c>
      <c r="K398" s="14">
        <v>27.566793000000001</v>
      </c>
      <c r="L398" s="14">
        <v>3621.24</v>
      </c>
      <c r="M398" s="7"/>
      <c r="N398" s="12">
        <f>LN(B398/B397)</f>
        <v>0</v>
      </c>
      <c r="O398" s="12">
        <f t="shared" si="87"/>
        <v>1.4290074984894362E-2</v>
      </c>
      <c r="P398" s="12">
        <f t="shared" si="88"/>
        <v>0</v>
      </c>
      <c r="Q398" s="12">
        <f t="shared" si="89"/>
        <v>0</v>
      </c>
      <c r="R398" s="12">
        <f t="shared" si="90"/>
        <v>0</v>
      </c>
      <c r="S398" s="12">
        <f t="shared" si="91"/>
        <v>0</v>
      </c>
      <c r="T398" s="12">
        <f t="shared" si="92"/>
        <v>1.6484945669501812E-2</v>
      </c>
      <c r="U398" s="12">
        <f t="shared" si="93"/>
        <v>0</v>
      </c>
      <c r="V398" s="12">
        <f t="shared" si="94"/>
        <v>0</v>
      </c>
      <c r="W398" s="12">
        <f t="shared" si="95"/>
        <v>0</v>
      </c>
      <c r="X398" s="12">
        <f t="shared" si="96"/>
        <v>-1.615330714985358E-2</v>
      </c>
      <c r="Y398" s="12">
        <f t="shared" si="101"/>
        <v>1.7223448875917273E-3</v>
      </c>
      <c r="Z398" s="12">
        <f t="shared" si="102"/>
        <v>3.1953893576382251E-4</v>
      </c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N398" s="1">
        <v>43104</v>
      </c>
      <c r="AO398" s="19">
        <f t="shared" si="97"/>
        <v>143.50245639374793</v>
      </c>
      <c r="AP398" s="19">
        <f t="shared" si="98"/>
        <v>123.82623926275596</v>
      </c>
      <c r="AQ398" s="19">
        <f t="shared" si="99"/>
        <v>19.676217130991972</v>
      </c>
    </row>
    <row r="399" spans="1:43" s="9" customFormat="1">
      <c r="A399" s="1">
        <v>42373</v>
      </c>
      <c r="B399" s="14">
        <v>1495.307129</v>
      </c>
      <c r="C399" s="14">
        <v>66.826476999999997</v>
      </c>
      <c r="D399" s="14">
        <v>313.59527600000001</v>
      </c>
      <c r="E399" s="14">
        <v>157.24632299999999</v>
      </c>
      <c r="F399" s="14">
        <v>1320.809448</v>
      </c>
      <c r="G399" s="14">
        <v>1043.814087</v>
      </c>
      <c r="H399" s="14">
        <v>22393.365229999999</v>
      </c>
      <c r="I399" s="14">
        <v>955.97552499999995</v>
      </c>
      <c r="J399" s="14">
        <v>5590.044922</v>
      </c>
      <c r="K399" s="14">
        <v>26.881741999999999</v>
      </c>
      <c r="L399" s="14">
        <v>3626.13</v>
      </c>
      <c r="M399" s="7"/>
      <c r="N399" s="12">
        <f t="shared" si="100"/>
        <v>-3.2756461346527517E-3</v>
      </c>
      <c r="O399" s="12">
        <f t="shared" si="87"/>
        <v>-2.3689221853651576E-2</v>
      </c>
      <c r="P399" s="12">
        <f t="shared" si="88"/>
        <v>-2.4837043382160079E-3</v>
      </c>
      <c r="Q399" s="12">
        <f t="shared" si="89"/>
        <v>-2.592414720894318E-2</v>
      </c>
      <c r="R399" s="12">
        <f t="shared" si="90"/>
        <v>-1.2802456386617011E-2</v>
      </c>
      <c r="S399" s="12">
        <f t="shared" si="91"/>
        <v>-3.3871425295192978E-2</v>
      </c>
      <c r="T399" s="12">
        <f t="shared" si="92"/>
        <v>-3.7046170448890303E-2</v>
      </c>
      <c r="U399" s="12">
        <f t="shared" si="93"/>
        <v>-2.0365998772280482E-2</v>
      </c>
      <c r="V399" s="12">
        <f t="shared" si="94"/>
        <v>-1.8591756638495431E-2</v>
      </c>
      <c r="W399" s="12">
        <f t="shared" si="95"/>
        <v>-2.5164576077824803E-2</v>
      </c>
      <c r="X399" s="12">
        <f t="shared" si="96"/>
        <v>1.3494552484749627E-3</v>
      </c>
      <c r="Y399" s="12">
        <f t="shared" si="101"/>
        <v>-2.0122424797118045E-2</v>
      </c>
      <c r="Z399" s="12">
        <f t="shared" si="102"/>
        <v>4.6104163269233519E-4</v>
      </c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N399" s="1">
        <v>43105</v>
      </c>
      <c r="AO399" s="19">
        <f t="shared" si="97"/>
        <v>143.75872343505668</v>
      </c>
      <c r="AP399" s="19">
        <f t="shared" si="98"/>
        <v>125.68298680189572</v>
      </c>
      <c r="AQ399" s="19">
        <f t="shared" si="99"/>
        <v>18.075736633160957</v>
      </c>
    </row>
    <row r="400" spans="1:43" s="9" customFormat="1">
      <c r="A400" s="1">
        <v>42374</v>
      </c>
      <c r="B400" s="14">
        <v>1489.223389</v>
      </c>
      <c r="C400" s="14">
        <v>66.593459999999993</v>
      </c>
      <c r="D400" s="14">
        <v>314.4151</v>
      </c>
      <c r="E400" s="14">
        <v>156.39747600000001</v>
      </c>
      <c r="F400" s="14">
        <v>1343.7841800000001</v>
      </c>
      <c r="G400" s="14">
        <v>1025.7312010000001</v>
      </c>
      <c r="H400" s="14">
        <v>22578.130860000001</v>
      </c>
      <c r="I400" s="14">
        <v>969.48657200000002</v>
      </c>
      <c r="J400" s="14">
        <v>5544.0214839999999</v>
      </c>
      <c r="K400" s="14">
        <v>27.029157999999999</v>
      </c>
      <c r="L400" s="14">
        <v>3614.97</v>
      </c>
      <c r="M400" s="7"/>
      <c r="N400" s="12">
        <f t="shared" si="100"/>
        <v>-4.0768545603153622E-3</v>
      </c>
      <c r="O400" s="12">
        <f t="shared" si="87"/>
        <v>-3.4929897608863289E-3</v>
      </c>
      <c r="P400" s="12">
        <f t="shared" si="88"/>
        <v>2.6108628042835411E-3</v>
      </c>
      <c r="Q400" s="12">
        <f t="shared" si="89"/>
        <v>-5.4128222857328084E-3</v>
      </c>
      <c r="R400" s="12">
        <f t="shared" si="90"/>
        <v>1.7244882010751875E-2</v>
      </c>
      <c r="S400" s="12">
        <f t="shared" si="91"/>
        <v>-1.747567092207648E-2</v>
      </c>
      <c r="T400" s="12">
        <f t="shared" si="92"/>
        <v>8.2170568328004054E-3</v>
      </c>
      <c r="U400" s="12">
        <f t="shared" si="93"/>
        <v>1.4034312889175093E-2</v>
      </c>
      <c r="V400" s="12">
        <f t="shared" si="94"/>
        <v>-8.267186210206473E-3</v>
      </c>
      <c r="W400" s="12">
        <f t="shared" si="95"/>
        <v>5.4688891270157965E-3</v>
      </c>
      <c r="X400" s="12">
        <f t="shared" si="96"/>
        <v>-3.0824070475883075E-3</v>
      </c>
      <c r="Y400" s="12">
        <f t="shared" si="101"/>
        <v>8.820076583365273E-4</v>
      </c>
      <c r="Z400" s="12">
        <f t="shared" si="102"/>
        <v>1.5716583960553094E-5</v>
      </c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N400" s="1">
        <v>43108</v>
      </c>
      <c r="AO400" s="19">
        <f t="shared" si="97"/>
        <v>143.86425605775585</v>
      </c>
      <c r="AP400" s="19">
        <f t="shared" si="98"/>
        <v>125.88618507632012</v>
      </c>
      <c r="AQ400" s="19">
        <f t="shared" si="99"/>
        <v>17.978070981435735</v>
      </c>
    </row>
    <row r="401" spans="1:43" s="9" customFormat="1">
      <c r="A401" s="1">
        <v>42375</v>
      </c>
      <c r="B401" s="14">
        <v>1452.2308350000001</v>
      </c>
      <c r="C401" s="14">
        <v>67.409003999999996</v>
      </c>
      <c r="D401" s="14">
        <v>318.99417099999999</v>
      </c>
      <c r="E401" s="14">
        <v>153.602982</v>
      </c>
      <c r="F401" s="14">
        <v>1313.151245</v>
      </c>
      <c r="G401" s="14">
        <v>1020.321106</v>
      </c>
      <c r="H401" s="14">
        <v>23344.32617</v>
      </c>
      <c r="I401" s="14">
        <v>973.07110599999999</v>
      </c>
      <c r="J401" s="14">
        <v>5523.4814450000003</v>
      </c>
      <c r="K401" s="14">
        <v>26.925097999999998</v>
      </c>
      <c r="L401" s="14">
        <v>3557.77</v>
      </c>
      <c r="M401" s="7"/>
      <c r="N401" s="12">
        <f t="shared" si="100"/>
        <v>-2.5153887601359254E-2</v>
      </c>
      <c r="O401" s="12">
        <f t="shared" si="87"/>
        <v>1.2172224973908994E-2</v>
      </c>
      <c r="P401" s="12">
        <f t="shared" si="88"/>
        <v>1.4458742499057242E-2</v>
      </c>
      <c r="Q401" s="12">
        <f t="shared" si="89"/>
        <v>-1.8029455285951936E-2</v>
      </c>
      <c r="R401" s="12">
        <f t="shared" si="90"/>
        <v>-2.3059869758999242E-2</v>
      </c>
      <c r="S401" s="12">
        <f t="shared" si="91"/>
        <v>-5.2883375365752943E-3</v>
      </c>
      <c r="T401" s="12">
        <f t="shared" si="92"/>
        <v>3.3372187279674378E-2</v>
      </c>
      <c r="U401" s="12">
        <f t="shared" si="93"/>
        <v>3.6905345041277561E-3</v>
      </c>
      <c r="V401" s="12">
        <f t="shared" si="94"/>
        <v>-3.711779018981602E-3</v>
      </c>
      <c r="W401" s="12">
        <f t="shared" si="95"/>
        <v>-3.8573464538831318E-3</v>
      </c>
      <c r="X401" s="12">
        <f t="shared" si="96"/>
        <v>-1.5949612724813218E-2</v>
      </c>
      <c r="Y401" s="12">
        <f t="shared" si="101"/>
        <v>-3.2162558778121892E-3</v>
      </c>
      <c r="Z401" s="12">
        <f t="shared" si="102"/>
        <v>1.6213837659306799E-4</v>
      </c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N401" s="1">
        <v>43109</v>
      </c>
      <c r="AO401" s="19">
        <f t="shared" si="97"/>
        <v>143.06306332579402</v>
      </c>
      <c r="AP401" s="19">
        <f t="shared" si="98"/>
        <v>125.93591716264065</v>
      </c>
      <c r="AQ401" s="19">
        <f t="shared" si="99"/>
        <v>17.12714616315337</v>
      </c>
    </row>
    <row r="402" spans="1:43" s="9" customFormat="1">
      <c r="A402" s="1">
        <v>42376</v>
      </c>
      <c r="B402" s="14">
        <v>1430.8397219999999</v>
      </c>
      <c r="C402" s="14">
        <v>68.341057000000006</v>
      </c>
      <c r="D402" s="14">
        <v>311.96560699999998</v>
      </c>
      <c r="E402" s="14">
        <v>149.99597199999999</v>
      </c>
      <c r="F402" s="14">
        <v>1248.576294</v>
      </c>
      <c r="G402" s="14">
        <v>1024.376221</v>
      </c>
      <c r="H402" s="14">
        <v>22956.066409999999</v>
      </c>
      <c r="I402" s="14">
        <v>952.20703100000003</v>
      </c>
      <c r="J402" s="14">
        <v>5599.6875</v>
      </c>
      <c r="K402" s="14">
        <v>26.907757</v>
      </c>
      <c r="L402" s="14">
        <v>3559.16</v>
      </c>
      <c r="M402" s="7"/>
      <c r="N402" s="12">
        <f t="shared" si="100"/>
        <v>-1.4839390931280573E-2</v>
      </c>
      <c r="O402" s="12">
        <f t="shared" si="87"/>
        <v>1.3732113850969329E-2</v>
      </c>
      <c r="P402" s="12">
        <f t="shared" si="88"/>
        <v>-2.2279882131711264E-2</v>
      </c>
      <c r="Q402" s="12">
        <f t="shared" si="89"/>
        <v>-2.3762794185256148E-2</v>
      </c>
      <c r="R402" s="12">
        <f t="shared" si="90"/>
        <v>-5.0425841689532881E-2</v>
      </c>
      <c r="S402" s="12">
        <f t="shared" si="91"/>
        <v>3.9664749036632451E-3</v>
      </c>
      <c r="T402" s="12">
        <f t="shared" si="92"/>
        <v>-1.6771730842225604E-2</v>
      </c>
      <c r="U402" s="12">
        <f t="shared" si="93"/>
        <v>-2.1674677966437437E-2</v>
      </c>
      <c r="V402" s="12">
        <f t="shared" si="94"/>
        <v>1.3702434571110608E-2</v>
      </c>
      <c r="W402" s="12">
        <f t="shared" si="95"/>
        <v>-6.4425342478302116E-4</v>
      </c>
      <c r="X402" s="12">
        <f t="shared" si="96"/>
        <v>3.9061786969214784E-4</v>
      </c>
      <c r="Y402" s="12">
        <f t="shared" si="101"/>
        <v>-1.0314573463838113E-2</v>
      </c>
      <c r="Z402" s="12">
        <f t="shared" si="102"/>
        <v>1.1460112148749138E-4</v>
      </c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N402" s="1">
        <v>43110</v>
      </c>
      <c r="AO402" s="19">
        <f t="shared" si="97"/>
        <v>144.05634634560244</v>
      </c>
      <c r="AP402" s="19">
        <f t="shared" si="98"/>
        <v>125.78293469617257</v>
      </c>
      <c r="AQ402" s="19">
        <f t="shared" si="99"/>
        <v>18.27341164942986</v>
      </c>
    </row>
    <row r="403" spans="1:43" s="9" customFormat="1">
      <c r="A403" s="1">
        <v>42377</v>
      </c>
      <c r="B403" s="14">
        <v>1447.913452</v>
      </c>
      <c r="C403" s="14">
        <v>68.612907000000007</v>
      </c>
      <c r="D403" s="14">
        <v>311.475708</v>
      </c>
      <c r="E403" s="14">
        <v>151.643417</v>
      </c>
      <c r="F403" s="14">
        <v>1276.7508539999999</v>
      </c>
      <c r="G403" s="14">
        <v>1035.8790280000001</v>
      </c>
      <c r="H403" s="14">
        <v>22250.54492</v>
      </c>
      <c r="I403" s="14">
        <v>959.65185499999995</v>
      </c>
      <c r="J403" s="14">
        <v>5492.4345700000003</v>
      </c>
      <c r="K403" s="14">
        <v>26.638939000000001</v>
      </c>
      <c r="L403" s="14">
        <v>3543.36</v>
      </c>
      <c r="M403" s="7"/>
      <c r="N403" s="12">
        <f t="shared" si="100"/>
        <v>1.1862031350448438E-2</v>
      </c>
      <c r="O403" s="12">
        <f t="shared" si="87"/>
        <v>3.9699523708769755E-3</v>
      </c>
      <c r="P403" s="12">
        <f t="shared" si="88"/>
        <v>-1.5715965209462755E-3</v>
      </c>
      <c r="Q403" s="12">
        <f t="shared" si="89"/>
        <v>1.0923383624177455E-2</v>
      </c>
      <c r="R403" s="12">
        <f t="shared" si="90"/>
        <v>2.2314518030358381E-2</v>
      </c>
      <c r="S403" s="12">
        <f t="shared" si="91"/>
        <v>1.1166506218014171E-2</v>
      </c>
      <c r="T403" s="12">
        <f t="shared" si="92"/>
        <v>-3.1215734068656749E-2</v>
      </c>
      <c r="U403" s="12">
        <f t="shared" si="93"/>
        <v>7.7880869603155463E-3</v>
      </c>
      <c r="V403" s="12">
        <f t="shared" si="94"/>
        <v>-1.9339180015027071E-2</v>
      </c>
      <c r="W403" s="12">
        <f t="shared" si="95"/>
        <v>-1.0040591799331942E-2</v>
      </c>
      <c r="X403" s="12">
        <f t="shared" si="96"/>
        <v>-4.4491324383789214E-3</v>
      </c>
      <c r="Y403" s="12">
        <f t="shared" si="101"/>
        <v>2.4511212948869713E-4</v>
      </c>
      <c r="Z403" s="12">
        <f t="shared" si="102"/>
        <v>2.2035932062954644E-5</v>
      </c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N403" s="1">
        <v>43111</v>
      </c>
      <c r="AO403" s="19">
        <f t="shared" si="97"/>
        <v>144.4513661787702</v>
      </c>
      <c r="AP403" s="19">
        <f t="shared" si="98"/>
        <v>126.49504851428107</v>
      </c>
      <c r="AQ403" s="19">
        <f t="shared" si="99"/>
        <v>17.956317664489134</v>
      </c>
    </row>
    <row r="404" spans="1:43" s="9" customFormat="1">
      <c r="A404" s="1">
        <v>42380</v>
      </c>
      <c r="B404" s="14">
        <v>1443.497803</v>
      </c>
      <c r="C404" s="14">
        <v>67.690558999999993</v>
      </c>
      <c r="D404" s="14">
        <v>313.93521099999998</v>
      </c>
      <c r="E404" s="14">
        <v>155.46821600000001</v>
      </c>
      <c r="F404" s="14">
        <v>1274.9545900000001</v>
      </c>
      <c r="G404" s="14">
        <v>1038.6865230000001</v>
      </c>
      <c r="H404" s="14">
        <v>22037.636719999999</v>
      </c>
      <c r="I404" s="14">
        <v>978.86151099999995</v>
      </c>
      <c r="J404" s="14">
        <v>5393.2045900000003</v>
      </c>
      <c r="K404" s="14">
        <v>26.335436000000001</v>
      </c>
      <c r="L404" s="14">
        <v>3527.35</v>
      </c>
      <c r="M404" s="7"/>
      <c r="N404" s="12">
        <f t="shared" si="100"/>
        <v>-3.0543233344081698E-3</v>
      </c>
      <c r="O404" s="12">
        <f t="shared" ref="O404:O467" si="103">LN(C404/C403)</f>
        <v>-1.3533948999648387E-2</v>
      </c>
      <c r="P404" s="12">
        <f t="shared" ref="P404:P467" si="104">LN(D404/D403)</f>
        <v>7.8652789855131154E-3</v>
      </c>
      <c r="Q404" s="12">
        <f t="shared" ref="Q404:Q467" si="105">LN(E404/E403)</f>
        <v>2.4909487986655775E-2</v>
      </c>
      <c r="R404" s="12">
        <f t="shared" ref="R404:R467" si="106">LN(F404/F403)</f>
        <v>-1.4078931413740543E-3</v>
      </c>
      <c r="S404" s="12">
        <f t="shared" ref="S404:S467" si="107">LN(G404/G403)</f>
        <v>2.7065876154479212E-3</v>
      </c>
      <c r="T404" s="12">
        <f t="shared" ref="T404:T467" si="108">LN(H404/H403)</f>
        <v>-9.6147474236228068E-3</v>
      </c>
      <c r="U404" s="12">
        <f t="shared" ref="U404:U467" si="109">LN(I404/I403)</f>
        <v>1.9819605225019486E-2</v>
      </c>
      <c r="V404" s="12">
        <f t="shared" ref="V404:V467" si="110">LN(J404/J403)</f>
        <v>-1.823186074843039E-2</v>
      </c>
      <c r="W404" s="12">
        <f t="shared" ref="W404:W467" si="111">LN(K404/K403)</f>
        <v>-1.1458608839244286E-2</v>
      </c>
      <c r="X404" s="12">
        <f t="shared" ref="X404:X467" si="112">LN(L404/L403)</f>
        <v>-4.5285487202139036E-3</v>
      </c>
      <c r="Y404" s="12">
        <f t="shared" si="101"/>
        <v>-9.8805209169647236E-4</v>
      </c>
      <c r="Z404" s="12">
        <f t="shared" si="102"/>
        <v>1.2535116376543299E-5</v>
      </c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N404" s="1">
        <v>43112</v>
      </c>
      <c r="AO404" s="19">
        <f t="shared" si="97"/>
        <v>144.76847400673742</v>
      </c>
      <c r="AP404" s="19">
        <f t="shared" si="98"/>
        <v>126.35738163652303</v>
      </c>
      <c r="AQ404" s="19">
        <f t="shared" si="99"/>
        <v>18.411092370214391</v>
      </c>
    </row>
    <row r="405" spans="1:43" s="9" customFormat="1">
      <c r="A405" s="1">
        <v>42381</v>
      </c>
      <c r="B405" s="14">
        <v>1433.0966800000001</v>
      </c>
      <c r="C405" s="14">
        <v>67.467254999999994</v>
      </c>
      <c r="D405" s="14">
        <v>312.90542599999998</v>
      </c>
      <c r="E405" s="14">
        <v>155.62235999999999</v>
      </c>
      <c r="F405" s="14">
        <v>1281.1945800000001</v>
      </c>
      <c r="G405" s="14">
        <v>1053.474487</v>
      </c>
      <c r="H405" s="14">
        <v>22138.515630000002</v>
      </c>
      <c r="I405" s="14">
        <v>996.32476799999995</v>
      </c>
      <c r="J405" s="14">
        <v>5456.0839839999999</v>
      </c>
      <c r="K405" s="14">
        <v>26.214033000000001</v>
      </c>
      <c r="L405" s="14">
        <v>3531.58</v>
      </c>
      <c r="M405" s="7"/>
      <c r="N405" s="12">
        <f t="shared" si="100"/>
        <v>-7.2315847015381809E-3</v>
      </c>
      <c r="O405" s="12">
        <f t="shared" si="103"/>
        <v>-3.304347659583505E-3</v>
      </c>
      <c r="P405" s="12">
        <f t="shared" si="104"/>
        <v>-3.2856386954805881E-3</v>
      </c>
      <c r="Q405" s="12">
        <f t="shared" si="105"/>
        <v>9.9099120646406187E-4</v>
      </c>
      <c r="R405" s="12">
        <f t="shared" si="106"/>
        <v>4.8823460450649492E-3</v>
      </c>
      <c r="S405" s="12">
        <f t="shared" si="107"/>
        <v>1.4136780303174489E-2</v>
      </c>
      <c r="T405" s="12">
        <f t="shared" si="108"/>
        <v>4.5671286421974334E-3</v>
      </c>
      <c r="U405" s="12">
        <f t="shared" si="109"/>
        <v>1.7683103852296257E-2</v>
      </c>
      <c r="V405" s="12">
        <f t="shared" si="110"/>
        <v>1.1591561535427111E-2</v>
      </c>
      <c r="W405" s="12">
        <f t="shared" si="111"/>
        <v>-4.6205306466197658E-3</v>
      </c>
      <c r="X405" s="12">
        <f t="shared" si="112"/>
        <v>1.1984820663518134E-3</v>
      </c>
      <c r="Y405" s="12">
        <f t="shared" si="101"/>
        <v>2.7731601893899809E-3</v>
      </c>
      <c r="Z405" s="12">
        <f t="shared" si="102"/>
        <v>2.4796111911750063E-6</v>
      </c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N405" s="1">
        <v>43115</v>
      </c>
      <c r="AO405" s="19">
        <f t="shared" si="97"/>
        <v>145.77778128437146</v>
      </c>
      <c r="AP405" s="19">
        <f t="shared" si="98"/>
        <v>127.02509510252827</v>
      </c>
      <c r="AQ405" s="19">
        <f t="shared" si="99"/>
        <v>18.752686181843188</v>
      </c>
    </row>
    <row r="406" spans="1:43" s="9" customFormat="1">
      <c r="A406" s="1">
        <v>42382</v>
      </c>
      <c r="B406" s="14">
        <v>1445.9508060000001</v>
      </c>
      <c r="C406" s="14">
        <v>67.282784000000007</v>
      </c>
      <c r="D406" s="14">
        <v>313.945221</v>
      </c>
      <c r="E406" s="14">
        <v>157.54922500000001</v>
      </c>
      <c r="F406" s="14">
        <v>1283.8420410000001</v>
      </c>
      <c r="G406" s="14">
        <v>1049.7116699999999</v>
      </c>
      <c r="H406" s="14">
        <v>22418.222659999999</v>
      </c>
      <c r="I406" s="14">
        <v>992.83215299999995</v>
      </c>
      <c r="J406" s="14">
        <v>5662.3022460000002</v>
      </c>
      <c r="K406" s="14">
        <v>26.170677000000001</v>
      </c>
      <c r="L406" s="14">
        <v>3547.45</v>
      </c>
      <c r="M406" s="7"/>
      <c r="N406" s="12">
        <f t="shared" si="100"/>
        <v>8.9294889879606015E-3</v>
      </c>
      <c r="O406" s="12">
        <f t="shared" si="103"/>
        <v>-2.7379749439723484E-3</v>
      </c>
      <c r="P406" s="12">
        <f t="shared" si="104"/>
        <v>3.3175237471264984E-3</v>
      </c>
      <c r="Q406" s="12">
        <f t="shared" si="105"/>
        <v>1.2305645898212401E-2</v>
      </c>
      <c r="R406" s="12">
        <f t="shared" si="106"/>
        <v>2.0642683370984309E-3</v>
      </c>
      <c r="S406" s="12">
        <f t="shared" si="107"/>
        <v>-3.5782101382437338E-3</v>
      </c>
      <c r="T406" s="12">
        <f t="shared" si="108"/>
        <v>1.2555259429474679E-2</v>
      </c>
      <c r="U406" s="12">
        <f t="shared" si="109"/>
        <v>-3.5116571772634514E-3</v>
      </c>
      <c r="V406" s="12">
        <f t="shared" si="110"/>
        <v>3.7099253371038775E-2</v>
      </c>
      <c r="W406" s="12">
        <f t="shared" si="111"/>
        <v>-1.6552925424077253E-3</v>
      </c>
      <c r="X406" s="12">
        <f t="shared" si="112"/>
        <v>4.483672646289804E-3</v>
      </c>
      <c r="Y406" s="12">
        <f t="shared" si="101"/>
        <v>5.3136670331114539E-3</v>
      </c>
      <c r="Z406" s="12">
        <f t="shared" si="102"/>
        <v>6.888906821554467E-7</v>
      </c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N406" s="1">
        <v>43117</v>
      </c>
      <c r="AO406" s="19">
        <f t="shared" si="97"/>
        <v>147.11249108091741</v>
      </c>
      <c r="AP406" s="19">
        <f t="shared" si="98"/>
        <v>128.30641306359533</v>
      </c>
      <c r="AQ406" s="19">
        <f t="shared" si="99"/>
        <v>18.806078017322079</v>
      </c>
    </row>
    <row r="407" spans="1:43" s="9" customFormat="1">
      <c r="A407" s="1">
        <v>42383</v>
      </c>
      <c r="B407" s="14">
        <v>1460.1789550000001</v>
      </c>
      <c r="C407" s="14">
        <v>67.370163000000005</v>
      </c>
      <c r="D407" s="14">
        <v>313.10540800000001</v>
      </c>
      <c r="E407" s="14">
        <v>157.92497299999999</v>
      </c>
      <c r="F407" s="14">
        <v>1312.8675539999999</v>
      </c>
      <c r="G407" s="14">
        <v>1034.1437989999999</v>
      </c>
      <c r="H407" s="14">
        <v>23267.386719999999</v>
      </c>
      <c r="I407" s="14">
        <v>1006.986389</v>
      </c>
      <c r="J407" s="14">
        <v>5740.7041019999997</v>
      </c>
      <c r="K407" s="14">
        <v>25.953887999999999</v>
      </c>
      <c r="L407" s="14">
        <v>3486.34</v>
      </c>
      <c r="M407" s="7"/>
      <c r="N407" s="12">
        <f t="shared" si="100"/>
        <v>9.7918977157633556E-3</v>
      </c>
      <c r="O407" s="12">
        <f t="shared" si="103"/>
        <v>1.2978403252477256E-3</v>
      </c>
      <c r="P407" s="12">
        <f t="shared" si="104"/>
        <v>-2.67861465501051E-3</v>
      </c>
      <c r="Q407" s="12">
        <f t="shared" si="105"/>
        <v>2.3821166996432479E-3</v>
      </c>
      <c r="R407" s="12">
        <f t="shared" si="106"/>
        <v>2.2356540750272252E-2</v>
      </c>
      <c r="S407" s="12">
        <f t="shared" si="107"/>
        <v>-1.4941689443517274E-2</v>
      </c>
      <c r="T407" s="12">
        <f t="shared" si="108"/>
        <v>3.7178528725424063E-2</v>
      </c>
      <c r="U407" s="12">
        <f t="shared" si="109"/>
        <v>1.4155756695436315E-2</v>
      </c>
      <c r="V407" s="12">
        <f t="shared" si="110"/>
        <v>1.375130190668665E-2</v>
      </c>
      <c r="W407" s="12">
        <f t="shared" si="111"/>
        <v>-8.3181605448497727E-3</v>
      </c>
      <c r="X407" s="12">
        <f t="shared" si="112"/>
        <v>-1.7376560189138333E-2</v>
      </c>
      <c r="Y407" s="12">
        <f t="shared" si="101"/>
        <v>3.7661590207005383E-3</v>
      </c>
      <c r="Z407" s="12">
        <f t="shared" si="102"/>
        <v>4.4701457558608967E-4</v>
      </c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N407" s="1">
        <v>43118</v>
      </c>
      <c r="AO407" s="19">
        <f t="shared" si="97"/>
        <v>147.53764144971217</v>
      </c>
      <c r="AP407" s="19">
        <f t="shared" si="98"/>
        <v>129.35347939751605</v>
      </c>
      <c r="AQ407" s="19">
        <f t="shared" si="99"/>
        <v>18.184162052196115</v>
      </c>
    </row>
    <row r="408" spans="1:43" s="9" customFormat="1">
      <c r="A408" s="1">
        <v>42384</v>
      </c>
      <c r="B408" s="14">
        <v>1430.643433</v>
      </c>
      <c r="C408" s="14">
        <v>66.758506999999994</v>
      </c>
      <c r="D408" s="14">
        <v>306.56677200000001</v>
      </c>
      <c r="E408" s="14">
        <v>154.63966400000001</v>
      </c>
      <c r="F408" s="14">
        <v>1288.474731</v>
      </c>
      <c r="G408" s="14">
        <v>1036.5614009999999</v>
      </c>
      <c r="H408" s="14">
        <v>22358.369139999999</v>
      </c>
      <c r="I408" s="14">
        <v>1000.460693</v>
      </c>
      <c r="J408" s="14">
        <v>5586.2778319999998</v>
      </c>
      <c r="K408" s="14">
        <v>25.407578999999998</v>
      </c>
      <c r="L408" s="14">
        <v>3474.04</v>
      </c>
      <c r="M408" s="7"/>
      <c r="N408" s="12">
        <f t="shared" si="100"/>
        <v>-2.0434703906622449E-2</v>
      </c>
      <c r="O408" s="12">
        <f t="shared" si="103"/>
        <v>-9.1204995914548476E-3</v>
      </c>
      <c r="P408" s="12">
        <f t="shared" si="104"/>
        <v>-2.1104315789329874E-2</v>
      </c>
      <c r="Q408" s="12">
        <f t="shared" si="105"/>
        <v>-2.1022403708214944E-2</v>
      </c>
      <c r="R408" s="12">
        <f t="shared" si="106"/>
        <v>-1.8754577680101699E-2</v>
      </c>
      <c r="S408" s="12">
        <f t="shared" si="107"/>
        <v>2.3350529070891033E-3</v>
      </c>
      <c r="T408" s="12">
        <f t="shared" si="108"/>
        <v>-3.9851959339180905E-2</v>
      </c>
      <c r="U408" s="12">
        <f t="shared" si="109"/>
        <v>-6.5015103462143847E-3</v>
      </c>
      <c r="V408" s="12">
        <f t="shared" si="110"/>
        <v>-2.7268665176018281E-2</v>
      </c>
      <c r="W408" s="12">
        <f t="shared" si="111"/>
        <v>-2.1273909635545287E-2</v>
      </c>
      <c r="X408" s="12">
        <f t="shared" si="112"/>
        <v>-3.5342934734910454E-3</v>
      </c>
      <c r="Y408" s="12">
        <f t="shared" si="101"/>
        <v>-1.7722489347393351E-2</v>
      </c>
      <c r="Z408" s="12">
        <f t="shared" si="102"/>
        <v>2.013049021562184E-4</v>
      </c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N408" s="1">
        <v>43119</v>
      </c>
      <c r="AO408" s="19">
        <f t="shared" si="97"/>
        <v>146.82142931871741</v>
      </c>
      <c r="AP408" s="19">
        <f t="shared" si="98"/>
        <v>128.93643926351049</v>
      </c>
      <c r="AQ408" s="19">
        <f t="shared" si="99"/>
        <v>17.884990055206913</v>
      </c>
    </row>
    <row r="409" spans="1:43" s="9" customFormat="1">
      <c r="A409" s="1">
        <v>42387</v>
      </c>
      <c r="B409" s="14">
        <v>1427.111206</v>
      </c>
      <c r="C409" s="14">
        <v>66.515793000000002</v>
      </c>
      <c r="D409" s="14">
        <v>306.54675300000002</v>
      </c>
      <c r="E409" s="14">
        <v>155.169556</v>
      </c>
      <c r="F409" s="14">
        <v>1276.7508539999999</v>
      </c>
      <c r="G409" s="14">
        <v>1048.931885</v>
      </c>
      <c r="H409" s="14">
        <v>22149.664059999999</v>
      </c>
      <c r="I409" s="14">
        <v>1001.8396</v>
      </c>
      <c r="J409" s="14">
        <v>5586.4360349999997</v>
      </c>
      <c r="K409" s="14">
        <v>25.234152000000002</v>
      </c>
      <c r="L409" s="14">
        <v>3479.4</v>
      </c>
      <c r="M409" s="7"/>
      <c r="N409" s="12">
        <f t="shared" si="100"/>
        <v>-2.4720308388712447E-3</v>
      </c>
      <c r="O409" s="12">
        <f t="shared" si="103"/>
        <v>-3.6423266650997817E-3</v>
      </c>
      <c r="P409" s="12">
        <f t="shared" si="104"/>
        <v>-6.5302751255083823E-5</v>
      </c>
      <c r="Q409" s="12">
        <f t="shared" si="105"/>
        <v>3.4207666041520179E-3</v>
      </c>
      <c r="R409" s="12">
        <f t="shared" si="106"/>
        <v>-9.1406843109598443E-3</v>
      </c>
      <c r="S409" s="12">
        <f t="shared" si="107"/>
        <v>1.1863504112603182E-2</v>
      </c>
      <c r="T409" s="12">
        <f t="shared" si="108"/>
        <v>-9.3783793484556038E-3</v>
      </c>
      <c r="U409" s="12">
        <f t="shared" si="109"/>
        <v>1.3773230946477937E-3</v>
      </c>
      <c r="V409" s="12">
        <f t="shared" si="110"/>
        <v>2.8319529506119704E-5</v>
      </c>
      <c r="W409" s="12">
        <f t="shared" si="111"/>
        <v>-6.8492002367307285E-3</v>
      </c>
      <c r="X409" s="12">
        <f t="shared" si="112"/>
        <v>1.5416832709082005E-3</v>
      </c>
      <c r="Y409" s="12">
        <f t="shared" si="101"/>
        <v>-1.4985900722463126E-3</v>
      </c>
      <c r="Z409" s="12">
        <f t="shared" si="102"/>
        <v>9.2432620010959195E-6</v>
      </c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N409" s="1">
        <v>43122</v>
      </c>
      <c r="AO409" s="19">
        <f t="shared" si="97"/>
        <v>146.11179919425464</v>
      </c>
      <c r="AP409" s="19">
        <f t="shared" si="98"/>
        <v>128.52426372703798</v>
      </c>
      <c r="AQ409" s="19">
        <f t="shared" si="99"/>
        <v>17.587535467216668</v>
      </c>
    </row>
    <row r="410" spans="1:43" s="9" customFormat="1">
      <c r="A410" s="1">
        <v>42388</v>
      </c>
      <c r="B410" s="14">
        <v>1432.9986570000001</v>
      </c>
      <c r="C410" s="14">
        <v>65.341003000000001</v>
      </c>
      <c r="D410" s="14">
        <v>308.75625600000001</v>
      </c>
      <c r="E410" s="14">
        <v>154.47589099999999</v>
      </c>
      <c r="F410" s="14">
        <v>1290.8382570000001</v>
      </c>
      <c r="G410" s="14">
        <v>1053.86438</v>
      </c>
      <c r="H410" s="14">
        <v>22149.664059999999</v>
      </c>
      <c r="I410" s="14">
        <v>985.29547100000002</v>
      </c>
      <c r="J410" s="14">
        <v>5591.029297</v>
      </c>
      <c r="K410" s="14">
        <v>25.234152000000002</v>
      </c>
      <c r="L410" s="14">
        <v>3455.74</v>
      </c>
      <c r="M410" s="7"/>
      <c r="N410" s="12">
        <f t="shared" si="100"/>
        <v>4.1169462696633921E-3</v>
      </c>
      <c r="O410" s="12">
        <f t="shared" si="103"/>
        <v>-1.7819651658082393E-2</v>
      </c>
      <c r="P410" s="12">
        <f t="shared" si="104"/>
        <v>7.1818680055572457E-3</v>
      </c>
      <c r="Q410" s="12">
        <f t="shared" si="105"/>
        <v>-4.4803898594341736E-3</v>
      </c>
      <c r="R410" s="12">
        <f t="shared" si="106"/>
        <v>1.0973363534094173E-2</v>
      </c>
      <c r="S410" s="12">
        <f t="shared" si="107"/>
        <v>4.691376077375237E-3</v>
      </c>
      <c r="T410" s="12">
        <f t="shared" si="108"/>
        <v>0</v>
      </c>
      <c r="U410" s="12">
        <f t="shared" si="109"/>
        <v>-1.6651622242053705E-2</v>
      </c>
      <c r="V410" s="12">
        <f t="shared" si="110"/>
        <v>8.2187904361592107E-4</v>
      </c>
      <c r="W410" s="12">
        <f t="shared" si="111"/>
        <v>0</v>
      </c>
      <c r="X410" s="12">
        <f t="shared" si="112"/>
        <v>-6.8232484980150906E-3</v>
      </c>
      <c r="Y410" s="12">
        <f t="shared" si="101"/>
        <v>-3.7131294025649143E-4</v>
      </c>
      <c r="Z410" s="12">
        <f t="shared" si="102"/>
        <v>4.1627472441469768E-5</v>
      </c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N410" s="1">
        <v>43123</v>
      </c>
      <c r="AO410" s="19">
        <f t="shared" si="97"/>
        <v>146.07249358484796</v>
      </c>
      <c r="AP410" s="19">
        <f t="shared" si="98"/>
        <v>128.33385444993181</v>
      </c>
      <c r="AQ410" s="19">
        <f t="shared" si="99"/>
        <v>17.738639134916156</v>
      </c>
    </row>
    <row r="411" spans="1:43" s="9" customFormat="1">
      <c r="A411" s="1">
        <v>42389</v>
      </c>
      <c r="B411" s="14">
        <v>1395.024658</v>
      </c>
      <c r="C411" s="14">
        <v>66.583748</v>
      </c>
      <c r="D411" s="14">
        <v>307.97644000000003</v>
      </c>
      <c r="E411" s="14">
        <v>155.54530299999999</v>
      </c>
      <c r="F411" s="14">
        <v>1274.860107</v>
      </c>
      <c r="G411" s="14">
        <v>1044.0966800000001</v>
      </c>
      <c r="H411" s="14">
        <v>22695.277340000001</v>
      </c>
      <c r="I411" s="14">
        <v>1000.460693</v>
      </c>
      <c r="J411" s="14">
        <v>5609.0058589999999</v>
      </c>
      <c r="K411" s="14">
        <v>25.424925000000002</v>
      </c>
      <c r="L411" s="14">
        <v>3474.68</v>
      </c>
      <c r="M411" s="7"/>
      <c r="N411" s="12">
        <f t="shared" si="100"/>
        <v>-2.6857120548125588E-2</v>
      </c>
      <c r="O411" s="12">
        <f t="shared" si="103"/>
        <v>1.8840767214064458E-2</v>
      </c>
      <c r="P411" s="12">
        <f t="shared" si="104"/>
        <v>-2.5288635437829454E-3</v>
      </c>
      <c r="Q411" s="12">
        <f t="shared" si="105"/>
        <v>6.8989879552828707E-3</v>
      </c>
      <c r="R411" s="12">
        <f t="shared" si="106"/>
        <v>-1.2455366374619576E-2</v>
      </c>
      <c r="S411" s="12">
        <f t="shared" si="107"/>
        <v>-9.3116795766787809E-3</v>
      </c>
      <c r="T411" s="12">
        <f t="shared" si="108"/>
        <v>2.4334526361897171E-2</v>
      </c>
      <c r="U411" s="12">
        <f t="shared" si="109"/>
        <v>1.5274299147406037E-2</v>
      </c>
      <c r="V411" s="12">
        <f t="shared" si="110"/>
        <v>3.2100930374823027E-3</v>
      </c>
      <c r="W411" s="12">
        <f t="shared" si="111"/>
        <v>7.5316769714310382E-3</v>
      </c>
      <c r="X411" s="12">
        <f t="shared" si="112"/>
        <v>5.4657718153159063E-3</v>
      </c>
      <c r="Y411" s="12">
        <f t="shared" si="101"/>
        <v>1.551405343030937E-3</v>
      </c>
      <c r="Z411" s="12">
        <f t="shared" si="102"/>
        <v>1.5322264879348673E-5</v>
      </c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N411" s="1">
        <v>43124</v>
      </c>
      <c r="AO411" s="19">
        <f t="shared" si="97"/>
        <v>146.40691897715899</v>
      </c>
      <c r="AP411" s="19">
        <f t="shared" si="98"/>
        <v>128.16844449332157</v>
      </c>
      <c r="AQ411" s="19">
        <f t="shared" si="99"/>
        <v>18.238474483837422</v>
      </c>
    </row>
    <row r="412" spans="1:43" s="9" customFormat="1">
      <c r="A412" s="1">
        <v>42390</v>
      </c>
      <c r="B412" s="14">
        <v>1388.352173</v>
      </c>
      <c r="C412" s="14">
        <v>65.855575999999999</v>
      </c>
      <c r="D412" s="14">
        <v>303.24740600000001</v>
      </c>
      <c r="E412" s="14">
        <v>157.385437</v>
      </c>
      <c r="F412" s="14">
        <v>1286.1110839999999</v>
      </c>
      <c r="G412" s="14">
        <v>1065.854736</v>
      </c>
      <c r="H412" s="14">
        <v>22180.458979999999</v>
      </c>
      <c r="I412" s="14">
        <v>1002.390869</v>
      </c>
      <c r="J412" s="14">
        <v>5646.3051759999998</v>
      </c>
      <c r="K412" s="14">
        <v>25.867173999999999</v>
      </c>
      <c r="L412" s="14">
        <v>3531.56</v>
      </c>
      <c r="M412" s="7"/>
      <c r="N412" s="12">
        <f t="shared" si="100"/>
        <v>-4.7945342561536578E-3</v>
      </c>
      <c r="O412" s="12">
        <f t="shared" si="103"/>
        <v>-1.0996421842355759E-2</v>
      </c>
      <c r="P412" s="12">
        <f t="shared" si="104"/>
        <v>-1.5474292752080922E-2</v>
      </c>
      <c r="Q412" s="12">
        <f t="shared" si="105"/>
        <v>1.1760782657212214E-2</v>
      </c>
      <c r="R412" s="12">
        <f t="shared" si="106"/>
        <v>8.7865489654545409E-3</v>
      </c>
      <c r="S412" s="12">
        <f t="shared" si="107"/>
        <v>2.0624955752354551E-2</v>
      </c>
      <c r="T412" s="12">
        <f t="shared" si="108"/>
        <v>-2.2945181020997362E-2</v>
      </c>
      <c r="U412" s="12">
        <f t="shared" si="109"/>
        <v>1.9274285066034553E-3</v>
      </c>
      <c r="V412" s="12">
        <f t="shared" si="110"/>
        <v>6.627884991707543E-3</v>
      </c>
      <c r="W412" s="12">
        <f t="shared" si="111"/>
        <v>1.7244759653019349E-2</v>
      </c>
      <c r="X412" s="12">
        <f t="shared" si="112"/>
        <v>1.6237311224512999E-2</v>
      </c>
      <c r="Y412" s="12">
        <f t="shared" si="101"/>
        <v>4.6851078124938448E-3</v>
      </c>
      <c r="Z412" s="12">
        <f t="shared" si="102"/>
        <v>1.3345340367266703E-4</v>
      </c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N412" s="1">
        <v>43125</v>
      </c>
      <c r="AO412" s="19">
        <f t="shared" si="97"/>
        <v>147.5144619365966</v>
      </c>
      <c r="AP412" s="19">
        <f t="shared" si="98"/>
        <v>128.20826785699296</v>
      </c>
      <c r="AQ412" s="19">
        <f t="shared" si="99"/>
        <v>19.306194079603642</v>
      </c>
    </row>
    <row r="413" spans="1:43" s="9" customFormat="1">
      <c r="A413" s="1">
        <v>42391</v>
      </c>
      <c r="B413" s="14">
        <v>1413.4719239999999</v>
      </c>
      <c r="C413" s="14">
        <v>66.253639000000007</v>
      </c>
      <c r="D413" s="14">
        <v>303.32742300000001</v>
      </c>
      <c r="E413" s="14">
        <v>160.352814</v>
      </c>
      <c r="F413" s="14">
        <v>1319.4858400000001</v>
      </c>
      <c r="G413" s="14">
        <v>1044.0966800000001</v>
      </c>
      <c r="H413" s="14">
        <v>22572.099610000001</v>
      </c>
      <c r="I413" s="14">
        <v>1023.4387819999999</v>
      </c>
      <c r="J413" s="14">
        <v>5700.7114259999998</v>
      </c>
      <c r="K413" s="14">
        <v>26.109976</v>
      </c>
      <c r="L413" s="14">
        <v>3532.4</v>
      </c>
      <c r="M413" s="7"/>
      <c r="N413" s="12">
        <f t="shared" si="100"/>
        <v>1.7931478355586852E-2</v>
      </c>
      <c r="O413" s="12">
        <f t="shared" si="103"/>
        <v>6.0262897584575162E-3</v>
      </c>
      <c r="P413" s="12">
        <f t="shared" si="104"/>
        <v>2.6383224835119153E-4</v>
      </c>
      <c r="Q413" s="12">
        <f t="shared" si="105"/>
        <v>1.8678665629982827E-2</v>
      </c>
      <c r="R413" s="12">
        <f t="shared" si="106"/>
        <v>2.5619144009868068E-2</v>
      </c>
      <c r="S413" s="12">
        <f t="shared" si="107"/>
        <v>-2.0624955752354464E-2</v>
      </c>
      <c r="T413" s="12">
        <f t="shared" si="108"/>
        <v>1.750293796109274E-2</v>
      </c>
      <c r="U413" s="12">
        <f t="shared" si="109"/>
        <v>2.0780296501806791E-2</v>
      </c>
      <c r="V413" s="12">
        <f t="shared" si="110"/>
        <v>9.5895985425482472E-3</v>
      </c>
      <c r="W413" s="12">
        <f t="shared" si="111"/>
        <v>9.3427117917795188E-3</v>
      </c>
      <c r="X413" s="12">
        <f t="shared" si="112"/>
        <v>2.3782694238334517E-4</v>
      </c>
      <c r="Y413" s="12">
        <f t="shared" si="101"/>
        <v>9.2817590612767429E-3</v>
      </c>
      <c r="Z413" s="12">
        <f t="shared" si="102"/>
        <v>8.1792708171151622E-5</v>
      </c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N413" s="1">
        <v>43126</v>
      </c>
      <c r="AO413" s="19">
        <f t="shared" si="97"/>
        <v>148.13789759794562</v>
      </c>
      <c r="AP413" s="19">
        <f t="shared" si="98"/>
        <v>129.4118124236519</v>
      </c>
      <c r="AQ413" s="19">
        <f t="shared" si="99"/>
        <v>18.726085174293729</v>
      </c>
    </row>
    <row r="414" spans="1:43" s="9" customFormat="1">
      <c r="A414" s="1">
        <v>42394</v>
      </c>
      <c r="B414" s="14">
        <v>1428.2885739999999</v>
      </c>
      <c r="C414" s="14">
        <v>65.981789000000006</v>
      </c>
      <c r="D414" s="14">
        <v>303.56738300000001</v>
      </c>
      <c r="E414" s="14">
        <v>160.150497</v>
      </c>
      <c r="F414" s="14">
        <v>1310.220337</v>
      </c>
      <c r="G414" s="14">
        <v>1058.6020510000001</v>
      </c>
      <c r="H414" s="14">
        <v>22968.95117</v>
      </c>
      <c r="I414" s="14">
        <v>1025.920288</v>
      </c>
      <c r="J414" s="14">
        <v>5701.8994140000004</v>
      </c>
      <c r="K414" s="14">
        <v>25.936544000000001</v>
      </c>
      <c r="L414" s="14">
        <v>3540.78</v>
      </c>
      <c r="M414" s="7"/>
      <c r="N414" s="12">
        <f t="shared" si="100"/>
        <v>1.0427890932294048E-2</v>
      </c>
      <c r="O414" s="12">
        <f t="shared" si="103"/>
        <v>-4.1116119498107841E-3</v>
      </c>
      <c r="P414" s="12">
        <f t="shared" si="104"/>
        <v>7.9077958859491318E-4</v>
      </c>
      <c r="Q414" s="12">
        <f t="shared" si="105"/>
        <v>-1.2624957055290815E-3</v>
      </c>
      <c r="R414" s="12">
        <f t="shared" si="106"/>
        <v>-7.0468263131585338E-3</v>
      </c>
      <c r="S414" s="12">
        <f t="shared" si="107"/>
        <v>1.3797127367629418E-2</v>
      </c>
      <c r="T414" s="12">
        <f t="shared" si="108"/>
        <v>1.7428741709823069E-2</v>
      </c>
      <c r="U414" s="12">
        <f t="shared" si="109"/>
        <v>2.421739800629103E-3</v>
      </c>
      <c r="V414" s="12">
        <f t="shared" si="110"/>
        <v>2.0837122672494928E-4</v>
      </c>
      <c r="W414" s="12">
        <f t="shared" si="111"/>
        <v>-6.6645240422392284E-3</v>
      </c>
      <c r="X414" s="12">
        <f t="shared" si="112"/>
        <v>2.3695152451552481E-3</v>
      </c>
      <c r="Y414" s="12">
        <f t="shared" si="101"/>
        <v>1.2505601045333489E-3</v>
      </c>
      <c r="Z414" s="12">
        <f t="shared" si="102"/>
        <v>1.2520606067241741E-6</v>
      </c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N414" s="1">
        <v>43129</v>
      </c>
      <c r="AO414" s="19">
        <f t="shared" si="97"/>
        <v>147.61146851128467</v>
      </c>
      <c r="AP414" s="19">
        <f t="shared" si="98"/>
        <v>129.85595957499757</v>
      </c>
      <c r="AQ414" s="19">
        <f t="shared" si="99"/>
        <v>17.7555089362871</v>
      </c>
    </row>
    <row r="415" spans="1:43" s="9" customFormat="1">
      <c r="A415" s="1">
        <v>42395</v>
      </c>
      <c r="B415" s="14">
        <v>1471.855591</v>
      </c>
      <c r="C415" s="14">
        <v>67.108031999999994</v>
      </c>
      <c r="D415" s="14">
        <v>304.25720200000001</v>
      </c>
      <c r="E415" s="14">
        <v>163.51284799999999</v>
      </c>
      <c r="F415" s="14">
        <v>1313.2457280000001</v>
      </c>
      <c r="G415" s="14">
        <v>1064.012207</v>
      </c>
      <c r="H415" s="14">
        <v>23283.652340000001</v>
      </c>
      <c r="I415" s="14">
        <v>1028.2181399999999</v>
      </c>
      <c r="J415" s="14">
        <v>5773.173828</v>
      </c>
      <c r="K415" s="14">
        <v>26.040603999999998</v>
      </c>
      <c r="L415" s="14">
        <v>3546.2</v>
      </c>
      <c r="M415" s="7"/>
      <c r="N415" s="12">
        <f t="shared" si="100"/>
        <v>3.004698541945976E-2</v>
      </c>
      <c r="O415" s="12">
        <f t="shared" si="103"/>
        <v>1.6924959041433936E-2</v>
      </c>
      <c r="P415" s="12">
        <f t="shared" si="104"/>
        <v>2.2697972842315286E-3</v>
      </c>
      <c r="Q415" s="12">
        <f t="shared" si="105"/>
        <v>2.0777588898765194E-2</v>
      </c>
      <c r="R415" s="12">
        <f t="shared" si="106"/>
        <v>2.3064085954820216E-3</v>
      </c>
      <c r="S415" s="12">
        <f t="shared" si="107"/>
        <v>5.0976456935528632E-3</v>
      </c>
      <c r="T415" s="12">
        <f t="shared" si="108"/>
        <v>1.3608143218207629E-2</v>
      </c>
      <c r="U415" s="12">
        <f t="shared" si="109"/>
        <v>2.2372912430476074E-3</v>
      </c>
      <c r="V415" s="12">
        <f t="shared" si="110"/>
        <v>1.2422636282088209E-2</v>
      </c>
      <c r="W415" s="12">
        <f t="shared" si="111"/>
        <v>4.0040726755268558E-3</v>
      </c>
      <c r="X415" s="12">
        <f t="shared" si="112"/>
        <v>1.5295657830855533E-3</v>
      </c>
      <c r="Y415" s="12">
        <f t="shared" si="101"/>
        <v>9.5333339084182154E-3</v>
      </c>
      <c r="Z415" s="12">
        <f t="shared" si="102"/>
        <v>6.4060304204091123E-5</v>
      </c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N415" s="1">
        <v>43130</v>
      </c>
      <c r="AO415" s="19">
        <f t="shared" si="97"/>
        <v>147.50487063302134</v>
      </c>
      <c r="AP415" s="19">
        <f t="shared" si="98"/>
        <v>129.63430267675949</v>
      </c>
      <c r="AQ415" s="19">
        <f t="shared" si="99"/>
        <v>17.870567956261851</v>
      </c>
    </row>
    <row r="416" spans="1:43" s="9" customFormat="1">
      <c r="A416" s="1">
        <v>42396</v>
      </c>
      <c r="B416" s="14">
        <v>1492.559692</v>
      </c>
      <c r="C416" s="14">
        <v>70.535278000000005</v>
      </c>
      <c r="D416" s="14">
        <v>304.23718300000002</v>
      </c>
      <c r="E416" s="14">
        <v>163.42614699999999</v>
      </c>
      <c r="F416" s="14">
        <v>1321.6605219999999</v>
      </c>
      <c r="G416" s="14">
        <v>1061.692139</v>
      </c>
      <c r="H416" s="14">
        <v>23287.033200000002</v>
      </c>
      <c r="I416" s="14">
        <v>1021.14093</v>
      </c>
      <c r="J416" s="14">
        <v>5701.8994140000004</v>
      </c>
      <c r="K416" s="14">
        <v>25.849830999999998</v>
      </c>
      <c r="L416" s="14">
        <v>3593</v>
      </c>
      <c r="M416" s="7"/>
      <c r="N416" s="12">
        <f t="shared" si="100"/>
        <v>1.3968648570761133E-2</v>
      </c>
      <c r="O416" s="12">
        <f t="shared" si="103"/>
        <v>4.9809243073095907E-2</v>
      </c>
      <c r="P416" s="12">
        <f t="shared" si="104"/>
        <v>-6.5798470785264948E-5</v>
      </c>
      <c r="Q416" s="12">
        <f t="shared" si="105"/>
        <v>-5.3038030555178949E-4</v>
      </c>
      <c r="R416" s="12">
        <f t="shared" si="106"/>
        <v>6.38718937920998E-3</v>
      </c>
      <c r="S416" s="12">
        <f t="shared" si="107"/>
        <v>-2.1828707511573637E-3</v>
      </c>
      <c r="T416" s="12">
        <f t="shared" si="108"/>
        <v>1.4519262350287207E-4</v>
      </c>
      <c r="U416" s="12">
        <f t="shared" si="109"/>
        <v>-6.9067819667466904E-3</v>
      </c>
      <c r="V416" s="12">
        <f t="shared" si="110"/>
        <v>-1.2422636282088317E-2</v>
      </c>
      <c r="W416" s="12">
        <f t="shared" si="111"/>
        <v>-7.3529489403864837E-3</v>
      </c>
      <c r="X416" s="12">
        <f t="shared" si="112"/>
        <v>1.3110900490630619E-2</v>
      </c>
      <c r="Y416" s="12">
        <f t="shared" si="101"/>
        <v>1.2022122387178146E-3</v>
      </c>
      <c r="Z416" s="12">
        <f t="shared" si="102"/>
        <v>1.4181685588124607E-4</v>
      </c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N416" s="1">
        <v>43131</v>
      </c>
      <c r="AO416" s="19">
        <f t="shared" si="97"/>
        <v>147.6028324104287</v>
      </c>
      <c r="AP416" s="19">
        <f t="shared" si="98"/>
        <v>129.27929840429539</v>
      </c>
      <c r="AQ416" s="19">
        <f t="shared" si="99"/>
        <v>18.323534006133315</v>
      </c>
    </row>
    <row r="417" spans="1:43" s="9" customFormat="1">
      <c r="A417" s="1">
        <v>42397</v>
      </c>
      <c r="B417" s="14">
        <v>1507.3763429999999</v>
      </c>
      <c r="C417" s="14">
        <v>70.438193999999996</v>
      </c>
      <c r="D417" s="14">
        <v>305.49694799999997</v>
      </c>
      <c r="E417" s="14">
        <v>168.68644699999999</v>
      </c>
      <c r="F417" s="14">
        <v>1337.544189</v>
      </c>
      <c r="G417" s="14">
        <v>1058.6020510000001</v>
      </c>
      <c r="H417" s="14">
        <v>23431.591799999998</v>
      </c>
      <c r="I417" s="14">
        <v>1027.0233149999999</v>
      </c>
      <c r="J417" s="14">
        <v>5662.3022460000002</v>
      </c>
      <c r="K417" s="14">
        <v>26.162004</v>
      </c>
      <c r="L417" s="14">
        <v>3705.92</v>
      </c>
      <c r="M417" s="7"/>
      <c r="N417" s="12">
        <f t="shared" si="100"/>
        <v>9.8780582693160889E-3</v>
      </c>
      <c r="O417" s="12">
        <f t="shared" si="103"/>
        <v>-1.3773373666762737E-3</v>
      </c>
      <c r="P417" s="12">
        <f t="shared" si="104"/>
        <v>4.1321839420997725E-3</v>
      </c>
      <c r="Q417" s="12">
        <f t="shared" si="105"/>
        <v>3.1680460462589252E-2</v>
      </c>
      <c r="R417" s="12">
        <f t="shared" si="106"/>
        <v>1.1946320519371785E-2</v>
      </c>
      <c r="S417" s="12">
        <f t="shared" si="107"/>
        <v>-2.9147749423956066E-3</v>
      </c>
      <c r="T417" s="12">
        <f t="shared" si="108"/>
        <v>6.1884981140843433E-3</v>
      </c>
      <c r="U417" s="12">
        <f t="shared" si="109"/>
        <v>5.7440717346231764E-3</v>
      </c>
      <c r="V417" s="12">
        <f t="shared" si="110"/>
        <v>-6.9687831022535469E-3</v>
      </c>
      <c r="W417" s="12">
        <f t="shared" si="111"/>
        <v>1.2004065944067608E-2</v>
      </c>
      <c r="X417" s="12">
        <f t="shared" si="112"/>
        <v>3.0944032882494085E-2</v>
      </c>
      <c r="Y417" s="12">
        <f t="shared" si="101"/>
        <v>7.4110683538563451E-3</v>
      </c>
      <c r="Z417" s="12">
        <f t="shared" si="102"/>
        <v>5.5380041950612213E-4</v>
      </c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N417" s="1">
        <v>43132</v>
      </c>
      <c r="AO417" s="19">
        <f t="shared" si="97"/>
        <v>146.76207481596035</v>
      </c>
      <c r="AP417" s="19">
        <f t="shared" si="98"/>
        <v>128.71834199094224</v>
      </c>
      <c r="AQ417" s="19">
        <f t="shared" si="99"/>
        <v>18.043732825018111</v>
      </c>
    </row>
    <row r="418" spans="1:43" s="9" customFormat="1">
      <c r="A418" s="1">
        <v>42398</v>
      </c>
      <c r="B418" s="14">
        <v>1588.328491</v>
      </c>
      <c r="C418" s="14">
        <v>69.108069999999998</v>
      </c>
      <c r="D418" s="14">
        <v>315.035034</v>
      </c>
      <c r="E418" s="14">
        <v>173.860062</v>
      </c>
      <c r="F418" s="14">
        <v>1366.853394</v>
      </c>
      <c r="G418" s="14">
        <v>1074.072388</v>
      </c>
      <c r="H418" s="14">
        <v>23605.115229999999</v>
      </c>
      <c r="I418" s="14">
        <v>1039.2476810000001</v>
      </c>
      <c r="J418" s="14">
        <v>5625.8735349999997</v>
      </c>
      <c r="K418" s="14">
        <v>26.829713999999999</v>
      </c>
      <c r="L418" s="14">
        <v>3707.22</v>
      </c>
      <c r="M418" s="7"/>
      <c r="N418" s="12">
        <f t="shared" si="100"/>
        <v>5.2311581351017968E-2</v>
      </c>
      <c r="O418" s="12">
        <f t="shared" si="103"/>
        <v>-1.9064133238401303E-2</v>
      </c>
      <c r="P418" s="12">
        <f t="shared" si="104"/>
        <v>3.074406330715735E-2</v>
      </c>
      <c r="Q418" s="12">
        <f t="shared" si="105"/>
        <v>3.0209085812847678E-2</v>
      </c>
      <c r="R418" s="12">
        <f t="shared" si="106"/>
        <v>2.1676067718316868E-2</v>
      </c>
      <c r="S418" s="12">
        <f t="shared" si="107"/>
        <v>1.4508176283360163E-2</v>
      </c>
      <c r="T418" s="12">
        <f t="shared" si="108"/>
        <v>7.3782468268990238E-3</v>
      </c>
      <c r="U418" s="12">
        <f t="shared" si="109"/>
        <v>1.1832434997708778E-2</v>
      </c>
      <c r="V418" s="12">
        <f t="shared" si="110"/>
        <v>-6.4543356110488004E-3</v>
      </c>
      <c r="W418" s="12">
        <f t="shared" si="111"/>
        <v>2.5201875511903799E-2</v>
      </c>
      <c r="X418" s="12">
        <f t="shared" si="112"/>
        <v>3.5072857475397105E-4</v>
      </c>
      <c r="Y418" s="12">
        <f t="shared" si="101"/>
        <v>1.9286956018260231E-2</v>
      </c>
      <c r="Z418" s="12">
        <f t="shared" si="102"/>
        <v>3.5858070979219962E-4</v>
      </c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N418" s="1">
        <v>43133</v>
      </c>
      <c r="AO418" s="19">
        <f t="shared" si="97"/>
        <v>144.36150226890859</v>
      </c>
      <c r="AP418" s="19">
        <f t="shared" si="98"/>
        <v>128.35004790962634</v>
      </c>
      <c r="AQ418" s="19">
        <f t="shared" si="99"/>
        <v>16.011454359282254</v>
      </c>
    </row>
    <row r="419" spans="1:43" s="9" customFormat="1">
      <c r="A419" s="1">
        <v>42401</v>
      </c>
      <c r="B419" s="14">
        <v>1611.289307</v>
      </c>
      <c r="C419" s="14">
        <v>69.069229000000007</v>
      </c>
      <c r="D419" s="14">
        <v>316.90463299999999</v>
      </c>
      <c r="E419" s="14">
        <v>172.64614900000001</v>
      </c>
      <c r="F419" s="14">
        <v>1371.958862</v>
      </c>
      <c r="G419" s="14">
        <v>1062.5695800000001</v>
      </c>
      <c r="H419" s="14">
        <v>23462.384770000001</v>
      </c>
      <c r="I419" s="14">
        <v>1037.961182</v>
      </c>
      <c r="J419" s="14">
        <v>5638.5454099999997</v>
      </c>
      <c r="K419" s="14">
        <v>26.664953000000001</v>
      </c>
      <c r="L419" s="14">
        <v>3632.9</v>
      </c>
      <c r="M419" s="7"/>
      <c r="N419" s="12">
        <f t="shared" si="100"/>
        <v>1.4352470573871415E-2</v>
      </c>
      <c r="O419" s="12">
        <f t="shared" si="103"/>
        <v>-5.6219076945473122E-4</v>
      </c>
      <c r="P419" s="12">
        <f t="shared" si="104"/>
        <v>5.9170346550005788E-3</v>
      </c>
      <c r="Q419" s="12">
        <f t="shared" si="105"/>
        <v>-7.0066159142033136E-3</v>
      </c>
      <c r="R419" s="12">
        <f t="shared" si="106"/>
        <v>3.7282394238959491E-3</v>
      </c>
      <c r="S419" s="12">
        <f t="shared" si="107"/>
        <v>-1.0767287456734847E-2</v>
      </c>
      <c r="T419" s="12">
        <f t="shared" si="108"/>
        <v>-6.0649449199934513E-3</v>
      </c>
      <c r="U419" s="12">
        <f t="shared" si="109"/>
        <v>-1.2386806039666124E-3</v>
      </c>
      <c r="V419" s="12">
        <f t="shared" si="110"/>
        <v>2.2498950735622258E-3</v>
      </c>
      <c r="W419" s="12">
        <f t="shared" si="111"/>
        <v>-6.1599232305879024E-3</v>
      </c>
      <c r="X419" s="12">
        <f t="shared" si="112"/>
        <v>-2.0251042189448773E-2</v>
      </c>
      <c r="Y419" s="12">
        <f t="shared" si="101"/>
        <v>-1.0987174249295181E-3</v>
      </c>
      <c r="Z419" s="12">
        <f t="shared" si="102"/>
        <v>3.6681154388561757E-4</v>
      </c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N419" s="1">
        <v>43136</v>
      </c>
      <c r="AO419" s="19">
        <f t="shared" si="97"/>
        <v>143.4977622296577</v>
      </c>
      <c r="AP419" s="19">
        <f t="shared" si="98"/>
        <v>126.20216644033079</v>
      </c>
      <c r="AQ419" s="19">
        <f t="shared" si="99"/>
        <v>17.29559578932691</v>
      </c>
    </row>
    <row r="420" spans="1:43" s="9" customFormat="1">
      <c r="A420" s="1">
        <v>42402</v>
      </c>
      <c r="B420" s="14">
        <v>1581.950317</v>
      </c>
      <c r="C420" s="14">
        <v>69.020683000000005</v>
      </c>
      <c r="D420" s="14">
        <v>305.16702299999997</v>
      </c>
      <c r="E420" s="14">
        <v>167.58813499999999</v>
      </c>
      <c r="F420" s="14">
        <v>1366.664307</v>
      </c>
      <c r="G420" s="14">
        <v>1044.973999</v>
      </c>
      <c r="H420" s="14">
        <v>22780.804690000001</v>
      </c>
      <c r="I420" s="14">
        <v>1029.9643550000001</v>
      </c>
      <c r="J420" s="14">
        <v>5701.8203130000002</v>
      </c>
      <c r="K420" s="14">
        <v>26.014590999999999</v>
      </c>
      <c r="L420" s="14">
        <v>3590.41</v>
      </c>
      <c r="M420" s="7"/>
      <c r="N420" s="12">
        <f t="shared" si="100"/>
        <v>-1.8376206649930605E-2</v>
      </c>
      <c r="O420" s="12">
        <f t="shared" si="103"/>
        <v>-7.0310714659490127E-4</v>
      </c>
      <c r="P420" s="12">
        <f t="shared" si="104"/>
        <v>-3.774164323015812E-2</v>
      </c>
      <c r="Q420" s="12">
        <f t="shared" si="105"/>
        <v>-2.9734726359502434E-2</v>
      </c>
      <c r="R420" s="12">
        <f t="shared" si="106"/>
        <v>-3.8665864338547876E-3</v>
      </c>
      <c r="S420" s="12">
        <f t="shared" si="107"/>
        <v>-1.6698102963558836E-2</v>
      </c>
      <c r="T420" s="12">
        <f t="shared" si="108"/>
        <v>-2.948020885670561E-2</v>
      </c>
      <c r="U420" s="12">
        <f t="shared" si="109"/>
        <v>-7.7341922806673782E-3</v>
      </c>
      <c r="V420" s="12">
        <f t="shared" si="110"/>
        <v>1.1159350797913928E-2</v>
      </c>
      <c r="W420" s="12">
        <f t="shared" si="111"/>
        <v>-2.4692508521189167E-2</v>
      </c>
      <c r="X420" s="12">
        <f t="shared" si="112"/>
        <v>-1.1764825291883146E-2</v>
      </c>
      <c r="Y420" s="12">
        <f t="shared" si="101"/>
        <v>-1.701702605411539E-2</v>
      </c>
      <c r="Z420" s="12">
        <f t="shared" si="102"/>
        <v>2.7585612846792971E-5</v>
      </c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N420" s="1">
        <v>43137</v>
      </c>
      <c r="AO420" s="19">
        <f t="shared" si="97"/>
        <v>144.83474066312689</v>
      </c>
      <c r="AP420" s="19">
        <f t="shared" si="98"/>
        <v>125.023068199714</v>
      </c>
      <c r="AQ420" s="19">
        <f t="shared" si="99"/>
        <v>19.81167246341289</v>
      </c>
    </row>
    <row r="421" spans="1:43" s="9" customFormat="1">
      <c r="A421" s="1">
        <v>42403</v>
      </c>
      <c r="B421" s="14">
        <v>1572.7266850000001</v>
      </c>
      <c r="C421" s="14">
        <v>68.952713000000003</v>
      </c>
      <c r="D421" s="14">
        <v>304.037262</v>
      </c>
      <c r="E421" s="14">
        <v>163.06004300000001</v>
      </c>
      <c r="F421" s="14">
        <v>1333.856812</v>
      </c>
      <c r="G421" s="14">
        <v>1050.6766359999999</v>
      </c>
      <c r="H421" s="14">
        <v>22302.720700000002</v>
      </c>
      <c r="I421" s="14">
        <v>1039.2476810000001</v>
      </c>
      <c r="J421" s="14">
        <v>5736.2695309999999</v>
      </c>
      <c r="K421" s="14">
        <v>25.520311</v>
      </c>
      <c r="L421" s="14">
        <v>3666.26</v>
      </c>
      <c r="M421" s="7"/>
      <c r="N421" s="12">
        <f t="shared" si="100"/>
        <v>-5.8476086631258656E-3</v>
      </c>
      <c r="O421" s="12">
        <f t="shared" si="103"/>
        <v>-9.852624849278316E-4</v>
      </c>
      <c r="P421" s="12">
        <f t="shared" si="104"/>
        <v>-3.7089768504511181E-3</v>
      </c>
      <c r="Q421" s="12">
        <f t="shared" si="105"/>
        <v>-2.7390897044573599E-2</v>
      </c>
      <c r="R421" s="12">
        <f t="shared" si="106"/>
        <v>-2.4298354054261988E-2</v>
      </c>
      <c r="S421" s="12">
        <f t="shared" si="107"/>
        <v>5.4423680936709603E-3</v>
      </c>
      <c r="T421" s="12">
        <f t="shared" si="108"/>
        <v>-2.1209606294082573E-2</v>
      </c>
      <c r="U421" s="12">
        <f t="shared" si="109"/>
        <v>8.9728728846341591E-3</v>
      </c>
      <c r="V421" s="12">
        <f t="shared" si="110"/>
        <v>6.0236145427315603E-3</v>
      </c>
      <c r="W421" s="12">
        <f t="shared" si="111"/>
        <v>-1.9182927996949543E-2</v>
      </c>
      <c r="X421" s="12">
        <f t="shared" si="112"/>
        <v>2.0905666781186091E-2</v>
      </c>
      <c r="Y421" s="12">
        <f t="shared" si="101"/>
        <v>-8.6129623579708631E-3</v>
      </c>
      <c r="Z421" s="12">
        <f t="shared" si="102"/>
        <v>8.7134946625508608E-4</v>
      </c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N421" s="1">
        <v>43138</v>
      </c>
      <c r="AO421" s="19">
        <f t="shared" si="97"/>
        <v>142.31884765917863</v>
      </c>
      <c r="AP421" s="19">
        <f t="shared" si="98"/>
        <v>126.26649007906526</v>
      </c>
      <c r="AQ421" s="19">
        <f t="shared" si="99"/>
        <v>16.052357580113366</v>
      </c>
    </row>
    <row r="422" spans="1:43" s="9" customFormat="1">
      <c r="A422" s="1">
        <v>42404</v>
      </c>
      <c r="B422" s="14">
        <v>1614.0367429999999</v>
      </c>
      <c r="C422" s="14">
        <v>69.758560000000003</v>
      </c>
      <c r="D422" s="14">
        <v>312.84542800000003</v>
      </c>
      <c r="E422" s="14">
        <v>167.356934</v>
      </c>
      <c r="F422" s="14">
        <v>1376.591553</v>
      </c>
      <c r="G422" s="14">
        <v>1058.8945309999999</v>
      </c>
      <c r="H422" s="14">
        <v>23200.681639999999</v>
      </c>
      <c r="I422" s="14">
        <v>1063.0527340000001</v>
      </c>
      <c r="J422" s="14">
        <v>6017.0878910000001</v>
      </c>
      <c r="K422" s="14">
        <v>25.875845000000002</v>
      </c>
      <c r="L422" s="14">
        <v>3656.44</v>
      </c>
      <c r="M422" s="7"/>
      <c r="N422" s="12">
        <f t="shared" si="100"/>
        <v>2.5927479762440978E-2</v>
      </c>
      <c r="O422" s="12">
        <f t="shared" si="103"/>
        <v>1.1619186367457734E-2</v>
      </c>
      <c r="P422" s="12">
        <f t="shared" si="104"/>
        <v>2.8558962042039015E-2</v>
      </c>
      <c r="Q422" s="12">
        <f t="shared" si="105"/>
        <v>2.6010365977732708E-2</v>
      </c>
      <c r="R422" s="12">
        <f t="shared" si="106"/>
        <v>3.1535950429766216E-2</v>
      </c>
      <c r="S422" s="12">
        <f t="shared" si="107"/>
        <v>7.7910967860934681E-3</v>
      </c>
      <c r="T422" s="12">
        <f t="shared" si="108"/>
        <v>3.9472983766696494E-2</v>
      </c>
      <c r="U422" s="12">
        <f t="shared" si="109"/>
        <v>2.2647639052859991E-2</v>
      </c>
      <c r="V422" s="12">
        <f t="shared" si="110"/>
        <v>4.7794311685946118E-2</v>
      </c>
      <c r="W422" s="12">
        <f t="shared" si="111"/>
        <v>1.3835263134425489E-2</v>
      </c>
      <c r="X422" s="12">
        <f t="shared" si="112"/>
        <v>-2.6820724286644882E-3</v>
      </c>
      <c r="Y422" s="12">
        <f t="shared" si="101"/>
        <v>2.3582188898885907E-2</v>
      </c>
      <c r="Z422" s="12">
        <f t="shared" si="102"/>
        <v>6.8981142308185918E-4</v>
      </c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N422" s="1">
        <v>43139</v>
      </c>
      <c r="AO422" s="19">
        <f t="shared" si="97"/>
        <v>139.71578054409432</v>
      </c>
      <c r="AP422" s="19">
        <f t="shared" si="98"/>
        <v>123.8295475421786</v>
      </c>
      <c r="AQ422" s="19">
        <f t="shared" si="99"/>
        <v>15.886233001915713</v>
      </c>
    </row>
    <row r="423" spans="1:43" s="9" customFormat="1">
      <c r="A423" s="1">
        <v>42405</v>
      </c>
      <c r="B423" s="14">
        <v>1607.3645019999999</v>
      </c>
      <c r="C423" s="14">
        <v>70.127510000000001</v>
      </c>
      <c r="D423" s="14">
        <v>307.55654900000002</v>
      </c>
      <c r="E423" s="14">
        <v>165.969604</v>
      </c>
      <c r="F423" s="14">
        <v>1374.5117190000001</v>
      </c>
      <c r="G423" s="14">
        <v>1044.0966800000001</v>
      </c>
      <c r="H423" s="14">
        <v>23211.738280000001</v>
      </c>
      <c r="I423" s="14">
        <v>1059.6521</v>
      </c>
      <c r="J423" s="14">
        <v>5907.8017579999996</v>
      </c>
      <c r="K423" s="14">
        <v>26.057945</v>
      </c>
      <c r="L423" s="14">
        <v>3651.39</v>
      </c>
      <c r="M423" s="7"/>
      <c r="N423" s="12">
        <f t="shared" si="100"/>
        <v>-4.1424523266753608E-3</v>
      </c>
      <c r="O423" s="12">
        <f t="shared" si="103"/>
        <v>5.2750192428434742E-3</v>
      </c>
      <c r="P423" s="12">
        <f t="shared" si="104"/>
        <v>-1.7050258779120871E-2</v>
      </c>
      <c r="Q423" s="12">
        <f t="shared" si="105"/>
        <v>-8.3241977626613648E-3</v>
      </c>
      <c r="R423" s="12">
        <f t="shared" si="106"/>
        <v>-1.5120002345251156E-3</v>
      </c>
      <c r="S423" s="12">
        <f t="shared" si="107"/>
        <v>-1.4073378110460506E-2</v>
      </c>
      <c r="T423" s="12">
        <f t="shared" si="108"/>
        <v>4.7645178718199089E-4</v>
      </c>
      <c r="U423" s="12">
        <f t="shared" si="109"/>
        <v>-3.2040600791718356E-3</v>
      </c>
      <c r="V423" s="12">
        <f t="shared" si="110"/>
        <v>-1.8329593979447882E-2</v>
      </c>
      <c r="W423" s="12">
        <f t="shared" si="111"/>
        <v>7.0128040451926943E-3</v>
      </c>
      <c r="X423" s="12">
        <f t="shared" si="112"/>
        <v>-1.3820794418732518E-3</v>
      </c>
      <c r="Y423" s="12">
        <f t="shared" si="101"/>
        <v>-4.724536644038704E-3</v>
      </c>
      <c r="Z423" s="12">
        <f t="shared" si="102"/>
        <v>1.1172020148307701E-5</v>
      </c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N423" s="1">
        <v>43140</v>
      </c>
      <c r="AO423" s="19">
        <f t="shared" si="97"/>
        <v>139.91504711174397</v>
      </c>
      <c r="AP423" s="19">
        <f t="shared" si="98"/>
        <v>121.19822697762825</v>
      </c>
      <c r="AQ423" s="19">
        <f t="shared" si="99"/>
        <v>18.716820134115721</v>
      </c>
    </row>
    <row r="424" spans="1:43" s="9" customFormat="1">
      <c r="A424" s="1">
        <v>42408</v>
      </c>
      <c r="B424" s="14">
        <v>1584.697754</v>
      </c>
      <c r="C424" s="14">
        <v>70.690612999999999</v>
      </c>
      <c r="D424" s="14">
        <v>311.44570900000002</v>
      </c>
      <c r="E424" s="14">
        <v>165.709473</v>
      </c>
      <c r="F424" s="14">
        <v>1374.5117190000001</v>
      </c>
      <c r="G424" s="14">
        <v>1063.047241</v>
      </c>
      <c r="H424" s="14">
        <v>22424.984380000002</v>
      </c>
      <c r="I424" s="14">
        <v>1055.424072</v>
      </c>
      <c r="J424" s="14">
        <v>5939.4794920000004</v>
      </c>
      <c r="K424" s="14">
        <v>26.127319</v>
      </c>
      <c r="L424" s="14">
        <v>3649.16</v>
      </c>
      <c r="M424" s="7"/>
      <c r="N424" s="12">
        <f t="shared" si="100"/>
        <v>-1.420218477897504E-2</v>
      </c>
      <c r="O424" s="12">
        <f t="shared" si="103"/>
        <v>7.9976353816006152E-3</v>
      </c>
      <c r="P424" s="12">
        <f t="shared" si="104"/>
        <v>1.2566064586687993E-2</v>
      </c>
      <c r="Q424" s="12">
        <f t="shared" si="105"/>
        <v>-1.5685707744286168E-3</v>
      </c>
      <c r="R424" s="12">
        <f t="shared" si="106"/>
        <v>0</v>
      </c>
      <c r="S424" s="12">
        <f t="shared" si="107"/>
        <v>1.7987449039649321E-2</v>
      </c>
      <c r="T424" s="12">
        <f t="shared" si="108"/>
        <v>-3.4482399661733235E-2</v>
      </c>
      <c r="U424" s="12">
        <f t="shared" si="109"/>
        <v>-3.9979965617271546E-3</v>
      </c>
      <c r="V424" s="12">
        <f t="shared" si="110"/>
        <v>5.3476926603394249E-3</v>
      </c>
      <c r="W424" s="12">
        <f t="shared" si="111"/>
        <v>2.6587597934576131E-3</v>
      </c>
      <c r="X424" s="12">
        <f t="shared" si="112"/>
        <v>-6.1091289542722599E-4</v>
      </c>
      <c r="Y424" s="12">
        <f t="shared" si="101"/>
        <v>1.3978244906270032E-3</v>
      </c>
      <c r="Z424" s="12">
        <f t="shared" si="102"/>
        <v>4.0350258861319783E-6</v>
      </c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N424" s="1">
        <v>43143</v>
      </c>
      <c r="AO424" s="19">
        <f t="shared" si="97"/>
        <v>138.48547215289818</v>
      </c>
      <c r="AP424" s="19">
        <f t="shared" si="98"/>
        <v>121.43336993859491</v>
      </c>
      <c r="AQ424" s="19">
        <f t="shared" si="99"/>
        <v>17.052102214303275</v>
      </c>
    </row>
    <row r="425" spans="1:43" s="9" customFormat="1">
      <c r="A425" s="1">
        <v>42409</v>
      </c>
      <c r="B425" s="14">
        <v>1562.325562</v>
      </c>
      <c r="C425" s="14">
        <v>71.185767999999996</v>
      </c>
      <c r="D425" s="14">
        <v>312.71545400000002</v>
      </c>
      <c r="E425" s="14">
        <v>167.16423</v>
      </c>
      <c r="F425" s="14">
        <v>1371.2971190000001</v>
      </c>
      <c r="G425" s="14">
        <v>1060.727173</v>
      </c>
      <c r="H425" s="14">
        <v>22738.041020000001</v>
      </c>
      <c r="I425" s="14">
        <v>1050.9205320000001</v>
      </c>
      <c r="J425" s="14">
        <v>5932.7465819999998</v>
      </c>
      <c r="K425" s="14">
        <v>25.997246000000001</v>
      </c>
      <c r="L425" s="14">
        <v>3675.67</v>
      </c>
      <c r="M425" s="7"/>
      <c r="N425" s="12">
        <f t="shared" si="100"/>
        <v>-1.4218241586486451E-2</v>
      </c>
      <c r="O425" s="12">
        <f t="shared" si="103"/>
        <v>6.9801189870032513E-3</v>
      </c>
      <c r="P425" s="12">
        <f t="shared" si="104"/>
        <v>4.0686503001911359E-3</v>
      </c>
      <c r="Q425" s="12">
        <f t="shared" si="105"/>
        <v>8.7406499744754548E-3</v>
      </c>
      <c r="R425" s="12">
        <f t="shared" si="106"/>
        <v>-2.3414605009392853E-3</v>
      </c>
      <c r="S425" s="12">
        <f t="shared" si="107"/>
        <v>-2.1848543871954996E-3</v>
      </c>
      <c r="T425" s="12">
        <f t="shared" si="108"/>
        <v>1.3863626333204577E-2</v>
      </c>
      <c r="U425" s="12">
        <f t="shared" si="109"/>
        <v>-4.2761729053833117E-3</v>
      </c>
      <c r="V425" s="12">
        <f t="shared" si="110"/>
        <v>-1.1342288598354478E-3</v>
      </c>
      <c r="W425" s="12">
        <f t="shared" si="111"/>
        <v>-4.9908625614722806E-3</v>
      </c>
      <c r="X425" s="12">
        <f t="shared" si="112"/>
        <v>7.2384248504694286E-3</v>
      </c>
      <c r="Y425" s="12">
        <f t="shared" si="101"/>
        <v>-1.0707023567584392E-3</v>
      </c>
      <c r="Z425" s="12">
        <f t="shared" si="102"/>
        <v>6.9041594945894394E-5</v>
      </c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N425" s="1">
        <v>43144</v>
      </c>
      <c r="AO425" s="19">
        <f t="shared" si="97"/>
        <v>139.98290310331424</v>
      </c>
      <c r="AP425" s="19">
        <f t="shared" si="98"/>
        <v>120.27866771723068</v>
      </c>
      <c r="AQ425" s="19">
        <f t="shared" si="99"/>
        <v>19.704235386083568</v>
      </c>
    </row>
    <row r="426" spans="1:43" s="9" customFormat="1">
      <c r="A426" s="1">
        <v>42410</v>
      </c>
      <c r="B426" s="14">
        <v>1574.689331</v>
      </c>
      <c r="C426" s="14">
        <v>70.680908000000002</v>
      </c>
      <c r="D426" s="14">
        <v>315.284943</v>
      </c>
      <c r="E426" s="14">
        <v>170.11232000000001</v>
      </c>
      <c r="F426" s="14">
        <v>1372.904297</v>
      </c>
      <c r="G426" s="14">
        <v>1074.3549800000001</v>
      </c>
      <c r="H426" s="14">
        <v>22685.863280000001</v>
      </c>
      <c r="I426" s="14">
        <v>1053.4019780000001</v>
      </c>
      <c r="J426" s="14">
        <v>5931.5590819999998</v>
      </c>
      <c r="K426" s="14">
        <v>26.378793999999999</v>
      </c>
      <c r="L426" s="14">
        <v>3650.88</v>
      </c>
      <c r="M426" s="7"/>
      <c r="N426" s="12">
        <f t="shared" si="100"/>
        <v>7.8825465863200418E-3</v>
      </c>
      <c r="O426" s="12">
        <f t="shared" si="103"/>
        <v>-7.1174167955943895E-3</v>
      </c>
      <c r="P426" s="12">
        <f t="shared" si="104"/>
        <v>8.1831264781657038E-3</v>
      </c>
      <c r="Q426" s="12">
        <f t="shared" si="105"/>
        <v>1.7482182406116306E-2</v>
      </c>
      <c r="R426" s="12">
        <f t="shared" si="106"/>
        <v>1.1713266922640118E-3</v>
      </c>
      <c r="S426" s="12">
        <f t="shared" si="107"/>
        <v>1.2765777702499422E-2</v>
      </c>
      <c r="T426" s="12">
        <f t="shared" si="108"/>
        <v>-2.2973702394453142E-3</v>
      </c>
      <c r="U426" s="12">
        <f t="shared" si="109"/>
        <v>2.3584285568359641E-3</v>
      </c>
      <c r="V426" s="12">
        <f t="shared" si="110"/>
        <v>-2.0018027815462837E-4</v>
      </c>
      <c r="W426" s="12">
        <f t="shared" si="111"/>
        <v>1.4569820457968586E-2</v>
      </c>
      <c r="X426" s="12">
        <f t="shared" si="112"/>
        <v>-6.7671945471209031E-3</v>
      </c>
      <c r="Y426" s="12">
        <f t="shared" si="101"/>
        <v>7.4317001516725004E-3</v>
      </c>
      <c r="Z426" s="12">
        <f t="shared" si="102"/>
        <v>2.0160861066742341E-4</v>
      </c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N426" s="1">
        <v>43145</v>
      </c>
      <c r="AO426" s="19">
        <f t="shared" si="97"/>
        <v>141.72620090984722</v>
      </c>
      <c r="AP426" s="19">
        <f t="shared" si="98"/>
        <v>121.72301672788529</v>
      </c>
      <c r="AQ426" s="19">
        <f t="shared" si="99"/>
        <v>20.003184181961927</v>
      </c>
    </row>
    <row r="427" spans="1:43" s="9" customFormat="1">
      <c r="A427" s="1">
        <v>42411</v>
      </c>
      <c r="B427" s="14">
        <v>1559.0876459999999</v>
      </c>
      <c r="C427" s="14">
        <v>70.913925000000006</v>
      </c>
      <c r="D427" s="14">
        <v>312.79544099999998</v>
      </c>
      <c r="E427" s="14">
        <v>169.45716899999999</v>
      </c>
      <c r="F427" s="14">
        <v>1372.1479489999999</v>
      </c>
      <c r="G427" s="14">
        <v>1097.2730710000001</v>
      </c>
      <c r="H427" s="14">
        <v>22672.980469999999</v>
      </c>
      <c r="I427" s="14">
        <v>1056.9866939999999</v>
      </c>
      <c r="J427" s="14">
        <v>5907.8017579999996</v>
      </c>
      <c r="K427" s="14">
        <v>25.693743000000001</v>
      </c>
      <c r="L427" s="14">
        <v>3667.47</v>
      </c>
      <c r="M427" s="7"/>
      <c r="N427" s="12">
        <f t="shared" si="100"/>
        <v>-9.957194795713404E-3</v>
      </c>
      <c r="O427" s="12">
        <f t="shared" si="103"/>
        <v>3.2913236368222517E-3</v>
      </c>
      <c r="P427" s="12">
        <f t="shared" si="104"/>
        <v>-7.9273771344683143E-3</v>
      </c>
      <c r="Q427" s="12">
        <f t="shared" si="105"/>
        <v>-3.8587201391216885E-3</v>
      </c>
      <c r="R427" s="12">
        <f t="shared" si="106"/>
        <v>-5.5106274952852795E-4</v>
      </c>
      <c r="S427" s="12">
        <f t="shared" si="107"/>
        <v>2.110761267525425E-2</v>
      </c>
      <c r="T427" s="12">
        <f t="shared" si="108"/>
        <v>-5.6803962717459633E-4</v>
      </c>
      <c r="U427" s="12">
        <f t="shared" si="109"/>
        <v>3.3972125563187616E-3</v>
      </c>
      <c r="V427" s="12">
        <f t="shared" si="110"/>
        <v>-4.0132835223493932E-3</v>
      </c>
      <c r="W427" s="12">
        <f t="shared" si="111"/>
        <v>-2.6312930568063424E-2</v>
      </c>
      <c r="X427" s="12">
        <f t="shared" si="112"/>
        <v>4.5338166165760033E-3</v>
      </c>
      <c r="Y427" s="12">
        <f t="shared" si="101"/>
        <v>-5.5510669414040566E-3</v>
      </c>
      <c r="Z427" s="12">
        <f t="shared" si="102"/>
        <v>1.0170487637801657E-4</v>
      </c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N427" s="1">
        <v>43146</v>
      </c>
      <c r="AO427" s="19">
        <f t="shared" si="97"/>
        <v>141.51484087081042</v>
      </c>
      <c r="AP427" s="19">
        <f t="shared" si="98"/>
        <v>122.82451604413765</v>
      </c>
      <c r="AQ427" s="19">
        <f t="shared" si="99"/>
        <v>18.690324826672764</v>
      </c>
    </row>
    <row r="428" spans="1:43" s="9" customFormat="1">
      <c r="A428" s="1">
        <v>42412</v>
      </c>
      <c r="B428" s="14">
        <v>1558.695068</v>
      </c>
      <c r="C428" s="14">
        <v>70.884795999999994</v>
      </c>
      <c r="D428" s="14">
        <v>311.06579599999998</v>
      </c>
      <c r="E428" s="14">
        <v>169.071854</v>
      </c>
      <c r="F428" s="14">
        <v>1369.3116460000001</v>
      </c>
      <c r="G428" s="14">
        <v>1079.8725589999999</v>
      </c>
      <c r="H428" s="14">
        <v>22901.33008</v>
      </c>
      <c r="I428" s="14">
        <v>1060.6632079999999</v>
      </c>
      <c r="J428" s="14">
        <v>5859.4936520000001</v>
      </c>
      <c r="K428" s="14">
        <v>26.283404999999998</v>
      </c>
      <c r="L428" s="14">
        <v>3679.89</v>
      </c>
      <c r="M428" s="7"/>
      <c r="N428" s="12">
        <f t="shared" si="100"/>
        <v>-2.5183153419377103E-4</v>
      </c>
      <c r="O428" s="12">
        <f t="shared" si="103"/>
        <v>-4.1084997388309702E-4</v>
      </c>
      <c r="P428" s="12">
        <f t="shared" si="104"/>
        <v>-5.5449812527918509E-3</v>
      </c>
      <c r="Q428" s="12">
        <f t="shared" si="105"/>
        <v>-2.2764084625795005E-3</v>
      </c>
      <c r="R428" s="12">
        <f t="shared" si="106"/>
        <v>-2.0691926426022801E-3</v>
      </c>
      <c r="S428" s="12">
        <f t="shared" si="107"/>
        <v>-1.5985042319481866E-2</v>
      </c>
      <c r="T428" s="12">
        <f t="shared" si="108"/>
        <v>1.0021063102397976E-2</v>
      </c>
      <c r="U428" s="12">
        <f t="shared" si="109"/>
        <v>3.4722620489657059E-3</v>
      </c>
      <c r="V428" s="12">
        <f t="shared" si="110"/>
        <v>-8.2106169182183594E-3</v>
      </c>
      <c r="W428" s="12">
        <f t="shared" si="111"/>
        <v>2.2690252209260232E-2</v>
      </c>
      <c r="X428" s="12">
        <f t="shared" si="112"/>
        <v>3.3808093872943097E-3</v>
      </c>
      <c r="Y428" s="12">
        <f t="shared" si="101"/>
        <v>2.307804786793623E-3</v>
      </c>
      <c r="Z428" s="12">
        <f t="shared" si="102"/>
        <v>1.1513388726956384E-6</v>
      </c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N428" s="1">
        <v>43147</v>
      </c>
      <c r="AO428" s="19">
        <f t="shared" si="97"/>
        <v>141.69898807308022</v>
      </c>
      <c r="AP428" s="19">
        <f t="shared" si="98"/>
        <v>122.93197353445844</v>
      </c>
      <c r="AQ428" s="19">
        <f t="shared" si="99"/>
        <v>18.76701453862178</v>
      </c>
    </row>
    <row r="429" spans="1:43" s="9" customFormat="1">
      <c r="A429" s="1">
        <v>42415</v>
      </c>
      <c r="B429" s="14">
        <v>1574.7873540000001</v>
      </c>
      <c r="C429" s="14">
        <v>71.321701000000004</v>
      </c>
      <c r="D429" s="14">
        <v>312.95541400000002</v>
      </c>
      <c r="E429" s="14">
        <v>170.49769599999999</v>
      </c>
      <c r="F429" s="14">
        <v>1378.5771480000001</v>
      </c>
      <c r="G429" s="14">
        <v>1078.049683</v>
      </c>
      <c r="H429" s="14">
        <v>22811.599610000001</v>
      </c>
      <c r="I429" s="14">
        <v>1057.3544919999999</v>
      </c>
      <c r="J429" s="14">
        <v>5821.4809569999998</v>
      </c>
      <c r="K429" s="14">
        <v>26.413478999999999</v>
      </c>
      <c r="L429" s="14">
        <v>3714.33</v>
      </c>
      <c r="M429" s="7"/>
      <c r="N429" s="12">
        <f t="shared" si="100"/>
        <v>1.0271273496554541E-2</v>
      </c>
      <c r="O429" s="12">
        <f t="shared" si="103"/>
        <v>6.1446752982822041E-3</v>
      </c>
      <c r="P429" s="12">
        <f t="shared" si="104"/>
        <v>6.0562806052638354E-3</v>
      </c>
      <c r="Q429" s="12">
        <f t="shared" si="105"/>
        <v>8.397987274912113E-3</v>
      </c>
      <c r="R429" s="12">
        <f t="shared" si="106"/>
        <v>6.7437496997960469E-3</v>
      </c>
      <c r="S429" s="12">
        <f t="shared" si="107"/>
        <v>-1.6894736966054694E-3</v>
      </c>
      <c r="T429" s="12">
        <f t="shared" si="108"/>
        <v>-3.9258295564662078E-3</v>
      </c>
      <c r="U429" s="12">
        <f t="shared" si="109"/>
        <v>-3.1243541463573414E-3</v>
      </c>
      <c r="V429" s="12">
        <f t="shared" si="110"/>
        <v>-6.5085030075088743E-3</v>
      </c>
      <c r="W429" s="12">
        <f t="shared" si="111"/>
        <v>4.9366966050235607E-3</v>
      </c>
      <c r="X429" s="12">
        <f t="shared" si="112"/>
        <v>9.3154515422746928E-3</v>
      </c>
      <c r="Y429" s="12">
        <f t="shared" si="101"/>
        <v>3.0430951388140965E-3</v>
      </c>
      <c r="Z429" s="12">
        <f t="shared" si="102"/>
        <v>3.9342454852033144E-5</v>
      </c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N429" s="1">
        <v>43150</v>
      </c>
      <c r="AO429" s="19">
        <f t="shared" si="97"/>
        <v>142.81303692979222</v>
      </c>
      <c r="AP429" s="19">
        <f t="shared" si="98"/>
        <v>122.61879776791781</v>
      </c>
      <c r="AQ429" s="19">
        <f t="shared" si="99"/>
        <v>20.194239161874407</v>
      </c>
    </row>
    <row r="430" spans="1:43" s="9" customFormat="1">
      <c r="A430" s="1">
        <v>42416</v>
      </c>
      <c r="B430" s="14">
        <v>1578.025269</v>
      </c>
      <c r="C430" s="14">
        <v>71.253731000000002</v>
      </c>
      <c r="D430" s="14">
        <v>313.08538800000002</v>
      </c>
      <c r="E430" s="14">
        <v>171.30697599999999</v>
      </c>
      <c r="F430" s="14">
        <v>1401.9301760000001</v>
      </c>
      <c r="G430" s="14">
        <v>1066.449341</v>
      </c>
      <c r="H430" s="14">
        <v>23269.943360000001</v>
      </c>
      <c r="I430" s="14">
        <v>1065.5345460000001</v>
      </c>
      <c r="J430" s="14">
        <v>5937.6567379999997</v>
      </c>
      <c r="K430" s="14">
        <v>26.552225</v>
      </c>
      <c r="L430" s="14">
        <v>3738.61</v>
      </c>
      <c r="M430" s="7"/>
      <c r="N430" s="12">
        <f t="shared" si="100"/>
        <v>2.0539857743131227E-3</v>
      </c>
      <c r="O430" s="12">
        <f t="shared" si="103"/>
        <v>-9.5346027286409281E-4</v>
      </c>
      <c r="P430" s="12">
        <f t="shared" si="104"/>
        <v>4.1522533819596133E-4</v>
      </c>
      <c r="Q430" s="12">
        <f t="shared" si="105"/>
        <v>4.7353449413336654E-3</v>
      </c>
      <c r="R430" s="12">
        <f t="shared" si="106"/>
        <v>1.6798069138541885E-2</v>
      </c>
      <c r="S430" s="12">
        <f t="shared" si="107"/>
        <v>-1.0818801984255192E-2</v>
      </c>
      <c r="T430" s="12">
        <f t="shared" si="108"/>
        <v>1.9893381862901783E-2</v>
      </c>
      <c r="U430" s="12">
        <f t="shared" si="109"/>
        <v>7.7065681142995121E-3</v>
      </c>
      <c r="V430" s="12">
        <f t="shared" si="110"/>
        <v>1.9759877651750236E-2</v>
      </c>
      <c r="W430" s="12">
        <f t="shared" si="111"/>
        <v>5.2391002812004544E-3</v>
      </c>
      <c r="X430" s="12">
        <f t="shared" si="112"/>
        <v>6.5155726185573398E-3</v>
      </c>
      <c r="Y430" s="12">
        <f t="shared" si="101"/>
        <v>5.553836207001929E-3</v>
      </c>
      <c r="Z430" s="12">
        <f t="shared" si="102"/>
        <v>9.2493692531147841E-7</v>
      </c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N430" s="1">
        <v>43151</v>
      </c>
      <c r="AO430" s="19">
        <f t="shared" si="97"/>
        <v>143.64431948929916</v>
      </c>
      <c r="AP430" s="19">
        <f t="shared" si="98"/>
        <v>123.76559390634822</v>
      </c>
      <c r="AQ430" s="19">
        <f t="shared" si="99"/>
        <v>19.878725582950949</v>
      </c>
    </row>
    <row r="431" spans="1:43" s="9" customFormat="1">
      <c r="A431" s="1">
        <v>42417</v>
      </c>
      <c r="B431" s="14">
        <v>1578.3198239999999</v>
      </c>
      <c r="C431" s="14">
        <v>71.496452000000005</v>
      </c>
      <c r="D431" s="14">
        <v>313.415344</v>
      </c>
      <c r="E431" s="14">
        <v>171.66340600000001</v>
      </c>
      <c r="F431" s="14">
        <v>1411.6682129999999</v>
      </c>
      <c r="G431" s="14">
        <v>1083.0211179999999</v>
      </c>
      <c r="H431" s="14">
        <v>23517.941409999999</v>
      </c>
      <c r="I431" s="14">
        <v>1062.0417480000001</v>
      </c>
      <c r="J431" s="14">
        <v>6018.671875</v>
      </c>
      <c r="K431" s="14">
        <v>26.838384999999999</v>
      </c>
      <c r="L431" s="14">
        <v>3768.24</v>
      </c>
      <c r="M431" s="7"/>
      <c r="N431" s="12">
        <f t="shared" si="100"/>
        <v>1.8664309014134982E-4</v>
      </c>
      <c r="O431" s="12">
        <f t="shared" si="103"/>
        <v>3.4006434010623158E-3</v>
      </c>
      <c r="P431" s="12">
        <f t="shared" si="104"/>
        <v>1.0533300717907499E-3</v>
      </c>
      <c r="Q431" s="12">
        <f t="shared" si="105"/>
        <v>2.0784892633575608E-3</v>
      </c>
      <c r="R431" s="12">
        <f t="shared" si="106"/>
        <v>6.9221505970143375E-3</v>
      </c>
      <c r="S431" s="12">
        <f t="shared" si="107"/>
        <v>1.5419709800374706E-2</v>
      </c>
      <c r="T431" s="12">
        <f t="shared" si="108"/>
        <v>1.0601050838848682E-2</v>
      </c>
      <c r="U431" s="12">
        <f t="shared" si="109"/>
        <v>-3.2833615863095194E-3</v>
      </c>
      <c r="V431" s="12">
        <f t="shared" si="110"/>
        <v>1.3552049218778232E-2</v>
      </c>
      <c r="W431" s="12">
        <f t="shared" si="111"/>
        <v>1.0719590587416396E-2</v>
      </c>
      <c r="X431" s="12">
        <f t="shared" si="112"/>
        <v>7.8941643626690688E-3</v>
      </c>
      <c r="Y431" s="12">
        <f t="shared" si="101"/>
        <v>6.7026886436145575E-3</v>
      </c>
      <c r="Z431" s="12">
        <f t="shared" si="102"/>
        <v>1.4196143890964647E-6</v>
      </c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N431" s="1">
        <v>43152</v>
      </c>
      <c r="AO431" s="19">
        <f t="shared" si="97"/>
        <v>144.13558863441716</v>
      </c>
      <c r="AP431" s="19">
        <f t="shared" si="98"/>
        <v>124.67877914454149</v>
      </c>
      <c r="AQ431" s="19">
        <f t="shared" si="99"/>
        <v>19.456809489875667</v>
      </c>
    </row>
    <row r="432" spans="1:43" s="9" customFormat="1">
      <c r="A432" s="1">
        <v>42418</v>
      </c>
      <c r="B432" s="14">
        <v>1573.0211179999999</v>
      </c>
      <c r="C432" s="14">
        <v>71.360534999999999</v>
      </c>
      <c r="D432" s="14">
        <v>317.97436499999998</v>
      </c>
      <c r="E432" s="14">
        <v>175.28591900000001</v>
      </c>
      <c r="F432" s="14">
        <v>1424.0538329999999</v>
      </c>
      <c r="G432" s="14">
        <v>1090.4298100000001</v>
      </c>
      <c r="H432" s="14">
        <v>24120.847659999999</v>
      </c>
      <c r="I432" s="14">
        <v>1061.7658690000001</v>
      </c>
      <c r="J432" s="14">
        <v>6089.9453130000002</v>
      </c>
      <c r="K432" s="14">
        <v>27.09853</v>
      </c>
      <c r="L432" s="14">
        <v>3755.26</v>
      </c>
      <c r="M432" s="7"/>
      <c r="N432" s="12">
        <f t="shared" si="100"/>
        <v>-3.3628294056040875E-3</v>
      </c>
      <c r="O432" s="12">
        <f t="shared" si="103"/>
        <v>-1.9028406501492715E-3</v>
      </c>
      <c r="P432" s="12">
        <f t="shared" si="104"/>
        <v>1.4441477803993538E-2</v>
      </c>
      <c r="Q432" s="12">
        <f t="shared" si="105"/>
        <v>2.0882845903599179E-2</v>
      </c>
      <c r="R432" s="12">
        <f t="shared" si="106"/>
        <v>8.7354815174400802E-3</v>
      </c>
      <c r="S432" s="12">
        <f t="shared" si="107"/>
        <v>6.8174722507765356E-3</v>
      </c>
      <c r="T432" s="12">
        <f t="shared" si="108"/>
        <v>2.5312920576039365E-2</v>
      </c>
      <c r="U432" s="12">
        <f t="shared" si="109"/>
        <v>-2.5979660242620757E-4</v>
      </c>
      <c r="V432" s="12">
        <f t="shared" si="110"/>
        <v>1.1772485668466792E-2</v>
      </c>
      <c r="W432" s="12">
        <f t="shared" si="111"/>
        <v>9.6463439648662684E-3</v>
      </c>
      <c r="X432" s="12">
        <f t="shared" si="112"/>
        <v>-3.450525122204819E-3</v>
      </c>
      <c r="Y432" s="12">
        <f t="shared" si="101"/>
        <v>8.8473810359058838E-3</v>
      </c>
      <c r="Z432" s="12">
        <f t="shared" si="102"/>
        <v>1.5123849587369713E-4</v>
      </c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N432" s="1">
        <v>43153</v>
      </c>
      <c r="AO432" s="19">
        <f t="shared" si="97"/>
        <v>144.54906994108646</v>
      </c>
      <c r="AP432" s="19">
        <f t="shared" si="98"/>
        <v>125.47486214939322</v>
      </c>
      <c r="AQ432" s="19">
        <f t="shared" si="99"/>
        <v>19.07420779169324</v>
      </c>
    </row>
    <row r="433" spans="1:43" s="9" customFormat="1">
      <c r="A433" s="1">
        <v>42419</v>
      </c>
      <c r="B433" s="14">
        <v>1568.4094239999999</v>
      </c>
      <c r="C433" s="14">
        <v>71.273155000000003</v>
      </c>
      <c r="D433" s="14">
        <v>316.39468399999998</v>
      </c>
      <c r="E433" s="14">
        <v>176.28788800000001</v>
      </c>
      <c r="F433" s="14">
        <v>1433.2248540000001</v>
      </c>
      <c r="G433" s="14">
        <v>1090.917236</v>
      </c>
      <c r="H433" s="14">
        <v>23936.083979999999</v>
      </c>
      <c r="I433" s="14">
        <v>1064.7070309999999</v>
      </c>
      <c r="J433" s="14">
        <v>6103.9628910000001</v>
      </c>
      <c r="K433" s="14">
        <v>26.656281</v>
      </c>
      <c r="L433" s="14">
        <v>3754.41</v>
      </c>
      <c r="M433" s="7"/>
      <c r="N433" s="12">
        <f t="shared" si="100"/>
        <v>-2.9360491987480844E-3</v>
      </c>
      <c r="O433" s="12">
        <f t="shared" si="103"/>
        <v>-1.2252366314195135E-3</v>
      </c>
      <c r="P433" s="12">
        <f t="shared" si="104"/>
        <v>-4.9803320879256308E-3</v>
      </c>
      <c r="Q433" s="12">
        <f t="shared" si="105"/>
        <v>5.6999224220123743E-3</v>
      </c>
      <c r="R433" s="12">
        <f t="shared" si="106"/>
        <v>6.4194315632092047E-3</v>
      </c>
      <c r="S433" s="12">
        <f t="shared" si="107"/>
        <v>4.4690367725422174E-4</v>
      </c>
      <c r="T433" s="12">
        <f t="shared" si="108"/>
        <v>-7.6894043822485214E-3</v>
      </c>
      <c r="U433" s="12">
        <f t="shared" si="109"/>
        <v>2.7662368756233287E-3</v>
      </c>
      <c r="V433" s="12">
        <f t="shared" si="110"/>
        <v>2.2991126290503169E-3</v>
      </c>
      <c r="W433" s="12">
        <f t="shared" si="111"/>
        <v>-1.645467522643031E-2</v>
      </c>
      <c r="X433" s="12">
        <f t="shared" si="112"/>
        <v>-2.2637479506561772E-4</v>
      </c>
      <c r="Y433" s="12">
        <f t="shared" si="101"/>
        <v>-3.3859807934569996E-3</v>
      </c>
      <c r="Z433" s="12">
        <f t="shared" si="102"/>
        <v>9.9831100650708007E-6</v>
      </c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N433" s="1">
        <v>43154</v>
      </c>
      <c r="AO433" s="19">
        <f t="shared" si="97"/>
        <v>142.70792023754879</v>
      </c>
      <c r="AP433" s="19">
        <f t="shared" si="98"/>
        <v>125.35819408234919</v>
      </c>
      <c r="AQ433" s="19">
        <f t="shared" si="99"/>
        <v>17.349726155199605</v>
      </c>
    </row>
    <row r="434" spans="1:43" s="9" customFormat="1">
      <c r="A434" s="1">
        <v>42422</v>
      </c>
      <c r="B434" s="14">
        <v>1569.0960689999999</v>
      </c>
      <c r="C434" s="14">
        <v>70.875084000000001</v>
      </c>
      <c r="D434" s="14">
        <v>317.87441999999999</v>
      </c>
      <c r="E434" s="14">
        <v>174.29359400000001</v>
      </c>
      <c r="F434" s="14">
        <v>1443.0577390000001</v>
      </c>
      <c r="G434" s="14">
        <v>1091.7945560000001</v>
      </c>
      <c r="H434" s="14">
        <v>23995.935549999998</v>
      </c>
      <c r="I434" s="14">
        <v>1052.2073969999999</v>
      </c>
      <c r="J434" s="14">
        <v>5983.1142579999996</v>
      </c>
      <c r="K434" s="14">
        <v>26.64761</v>
      </c>
      <c r="L434" s="14">
        <v>3716.22</v>
      </c>
      <c r="M434" s="7"/>
      <c r="N434" s="12">
        <f t="shared" si="100"/>
        <v>4.3770123271143847E-4</v>
      </c>
      <c r="O434" s="12">
        <f t="shared" si="103"/>
        <v>-5.6008015771409582E-3</v>
      </c>
      <c r="P434" s="12">
        <f t="shared" si="104"/>
        <v>4.6659648887398923E-3</v>
      </c>
      <c r="Q434" s="12">
        <f t="shared" si="105"/>
        <v>-1.1377186840698146E-2</v>
      </c>
      <c r="R434" s="12">
        <f t="shared" si="106"/>
        <v>6.8372442467706206E-3</v>
      </c>
      <c r="S434" s="12">
        <f t="shared" si="107"/>
        <v>8.0388079677858764E-4</v>
      </c>
      <c r="T434" s="12">
        <f t="shared" si="108"/>
        <v>2.4973536142898086E-3</v>
      </c>
      <c r="U434" s="12">
        <f t="shared" si="109"/>
        <v>-1.1809432732588538E-2</v>
      </c>
      <c r="V434" s="12">
        <f t="shared" si="110"/>
        <v>-1.9997003173560318E-2</v>
      </c>
      <c r="W434" s="12">
        <f t="shared" si="111"/>
        <v>-3.2534210594436814E-4</v>
      </c>
      <c r="X434" s="12">
        <f t="shared" si="112"/>
        <v>-1.0224126392266992E-2</v>
      </c>
      <c r="Y434" s="12">
        <f t="shared" si="101"/>
        <v>-3.0611408691767713E-3</v>
      </c>
      <c r="Z434" s="12">
        <f t="shared" si="102"/>
        <v>5.1308361604000084E-5</v>
      </c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N434" s="1">
        <v>43157</v>
      </c>
      <c r="AO434" s="19">
        <f t="shared" si="97"/>
        <v>142.00597938845954</v>
      </c>
      <c r="AP434" s="19">
        <f t="shared" si="98"/>
        <v>123.80452006919666</v>
      </c>
      <c r="AQ434" s="19">
        <f t="shared" si="99"/>
        <v>18.201459319262881</v>
      </c>
    </row>
    <row r="435" spans="1:43" s="9" customFormat="1">
      <c r="A435" s="1">
        <v>42423</v>
      </c>
      <c r="B435" s="14">
        <v>1560.16687</v>
      </c>
      <c r="C435" s="14">
        <v>73.117835999999997</v>
      </c>
      <c r="D435" s="14">
        <v>311.84567299999998</v>
      </c>
      <c r="E435" s="14">
        <v>170.05450400000001</v>
      </c>
      <c r="F435" s="14">
        <v>1427.268433</v>
      </c>
      <c r="G435" s="14">
        <v>1099.203125</v>
      </c>
      <c r="H435" s="14">
        <v>23939.552729999999</v>
      </c>
      <c r="I435" s="14">
        <v>1047.244019</v>
      </c>
      <c r="J435" s="14">
        <v>6018.671875</v>
      </c>
      <c r="K435" s="14">
        <v>26.309422000000001</v>
      </c>
      <c r="L435" s="14">
        <v>3678.46</v>
      </c>
      <c r="M435" s="7"/>
      <c r="N435" s="12">
        <f t="shared" si="100"/>
        <v>-5.7069178324556866E-3</v>
      </c>
      <c r="O435" s="12">
        <f t="shared" si="103"/>
        <v>3.1153384289553741E-2</v>
      </c>
      <c r="P435" s="12">
        <f t="shared" si="104"/>
        <v>-1.9147971508697143E-2</v>
      </c>
      <c r="Q435" s="12">
        <f t="shared" si="105"/>
        <v>-2.4622201695392205E-2</v>
      </c>
      <c r="R435" s="12">
        <f t="shared" si="106"/>
        <v>-1.1001861332990717E-2</v>
      </c>
      <c r="S435" s="12">
        <f t="shared" si="107"/>
        <v>6.7627613667481318E-3</v>
      </c>
      <c r="T435" s="12">
        <f t="shared" si="108"/>
        <v>-2.3524469250239947E-3</v>
      </c>
      <c r="U435" s="12">
        <f t="shared" si="109"/>
        <v>-4.7282706417192625E-3</v>
      </c>
      <c r="V435" s="12">
        <f t="shared" si="110"/>
        <v>5.9254048760432974E-3</v>
      </c>
      <c r="W435" s="12">
        <f t="shared" si="111"/>
        <v>-1.2772339561871304E-2</v>
      </c>
      <c r="X435" s="12">
        <f t="shared" si="112"/>
        <v>-1.0212836310194959E-2</v>
      </c>
      <c r="Y435" s="12">
        <f t="shared" si="101"/>
        <v>-5.6618306639620725E-3</v>
      </c>
      <c r="Z435" s="12">
        <f t="shared" si="102"/>
        <v>2.0711652392043618E-5</v>
      </c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N435" s="1">
        <v>43158</v>
      </c>
      <c r="AO435" s="19">
        <f t="shared" si="97"/>
        <v>141.0156474382222</v>
      </c>
      <c r="AP435" s="19">
        <f t="shared" si="98"/>
        <v>123.71538774401122</v>
      </c>
      <c r="AQ435" s="19">
        <f t="shared" si="99"/>
        <v>17.300259694210979</v>
      </c>
    </row>
    <row r="436" spans="1:43" s="9" customFormat="1">
      <c r="A436" s="1">
        <v>42424</v>
      </c>
      <c r="B436" s="14">
        <v>1542.3084719999999</v>
      </c>
      <c r="C436" s="14">
        <v>72.758613999999994</v>
      </c>
      <c r="D436" s="14">
        <v>316.09475700000002</v>
      </c>
      <c r="E436" s="14">
        <v>168.888779</v>
      </c>
      <c r="F436" s="14">
        <v>1404.5772710000001</v>
      </c>
      <c r="G436" s="14">
        <v>1095.3038329999999</v>
      </c>
      <c r="H436" s="14">
        <v>23865.998049999998</v>
      </c>
      <c r="I436" s="14">
        <v>1056.5271</v>
      </c>
      <c r="J436" s="14">
        <v>6059.4565430000002</v>
      </c>
      <c r="K436" s="14">
        <v>25.754443999999999</v>
      </c>
      <c r="L436" s="14">
        <v>3693.51</v>
      </c>
      <c r="M436" s="7"/>
      <c r="N436" s="12">
        <f t="shared" si="100"/>
        <v>-1.1512481662427292E-2</v>
      </c>
      <c r="O436" s="12">
        <f t="shared" si="103"/>
        <v>-4.9250269814468083E-3</v>
      </c>
      <c r="P436" s="12">
        <f t="shared" si="104"/>
        <v>1.3533604945434867E-2</v>
      </c>
      <c r="Q436" s="12">
        <f t="shared" si="105"/>
        <v>-6.8786115840023393E-3</v>
      </c>
      <c r="R436" s="12">
        <f t="shared" si="106"/>
        <v>-1.6026048044521318E-2</v>
      </c>
      <c r="S436" s="12">
        <f t="shared" si="107"/>
        <v>-3.5536876193218844E-3</v>
      </c>
      <c r="T436" s="12">
        <f t="shared" si="108"/>
        <v>-3.0772467566372737E-3</v>
      </c>
      <c r="U436" s="12">
        <f t="shared" si="109"/>
        <v>8.8252387981009421E-3</v>
      </c>
      <c r="V436" s="12">
        <f t="shared" si="110"/>
        <v>6.7535004767859466E-3</v>
      </c>
      <c r="W436" s="12">
        <f t="shared" si="111"/>
        <v>-2.131993123437342E-2</v>
      </c>
      <c r="X436" s="12">
        <f t="shared" si="112"/>
        <v>4.0830391085335477E-3</v>
      </c>
      <c r="Y436" s="12">
        <f t="shared" si="101"/>
        <v>-5.6443410224585747E-3</v>
      </c>
      <c r="Z436" s="12">
        <f t="shared" si="102"/>
        <v>9.4621924212820316E-5</v>
      </c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N436" s="1">
        <v>43159</v>
      </c>
      <c r="AO436" s="19">
        <f t="shared" si="97"/>
        <v>139.11754683624386</v>
      </c>
      <c r="AP436" s="19">
        <f t="shared" si="98"/>
        <v>123.10758577794563</v>
      </c>
      <c r="AQ436" s="19">
        <f t="shared" si="99"/>
        <v>16.009961058298231</v>
      </c>
    </row>
    <row r="437" spans="1:43" s="9" customFormat="1">
      <c r="A437" s="1">
        <v>42425</v>
      </c>
      <c r="B437" s="14">
        <v>1569.5867920000001</v>
      </c>
      <c r="C437" s="14">
        <v>72.816863999999995</v>
      </c>
      <c r="D437" s="14">
        <v>315.31494099999998</v>
      </c>
      <c r="E437" s="14">
        <v>169.312668</v>
      </c>
      <c r="F437" s="14">
        <v>1406.2791749999999</v>
      </c>
      <c r="G437" s="14">
        <v>1094.426514</v>
      </c>
      <c r="H437" s="14">
        <v>23943.759770000001</v>
      </c>
      <c r="I437" s="14">
        <v>1065.2589109999999</v>
      </c>
      <c r="J437" s="14">
        <v>6074.1064450000003</v>
      </c>
      <c r="K437" s="14">
        <v>25.737100999999999</v>
      </c>
      <c r="L437" s="14">
        <v>3711.75</v>
      </c>
      <c r="M437" s="7"/>
      <c r="N437" s="12">
        <f t="shared" si="100"/>
        <v>1.7532093083710346E-2</v>
      </c>
      <c r="O437" s="12">
        <f t="shared" si="103"/>
        <v>8.002721874461042E-4</v>
      </c>
      <c r="P437" s="12">
        <f t="shared" si="104"/>
        <v>-2.4700805165358648E-3</v>
      </c>
      <c r="Q437" s="12">
        <f t="shared" si="105"/>
        <v>2.5067262468873581E-3</v>
      </c>
      <c r="R437" s="12">
        <f t="shared" si="106"/>
        <v>1.2109506413210296E-3</v>
      </c>
      <c r="S437" s="12">
        <f t="shared" si="107"/>
        <v>-8.0130327293026049E-4</v>
      </c>
      <c r="T437" s="12">
        <f t="shared" si="108"/>
        <v>3.2529672651474507E-3</v>
      </c>
      <c r="U437" s="12">
        <f t="shared" si="109"/>
        <v>8.2306700568369126E-3</v>
      </c>
      <c r="V437" s="12">
        <f t="shared" si="110"/>
        <v>2.4147744785740868E-3</v>
      </c>
      <c r="W437" s="12">
        <f t="shared" si="111"/>
        <v>-6.7362518082585924E-4</v>
      </c>
      <c r="X437" s="12">
        <f t="shared" si="112"/>
        <v>4.9262380759280255E-3</v>
      </c>
      <c r="Y437" s="12">
        <f t="shared" si="101"/>
        <v>2.6343217315380036E-3</v>
      </c>
      <c r="Z437" s="12">
        <f t="shared" si="102"/>
        <v>5.2528805296821217E-6</v>
      </c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N437" s="1">
        <v>43160</v>
      </c>
      <c r="AO437" s="19">
        <f t="shared" si="97"/>
        <v>139.55876744963726</v>
      </c>
      <c r="AP437" s="19">
        <f t="shared" si="98"/>
        <v>122.3215518790692</v>
      </c>
      <c r="AQ437" s="19">
        <f t="shared" si="99"/>
        <v>17.237215570568054</v>
      </c>
    </row>
    <row r="438" spans="1:43" s="9" customFormat="1">
      <c r="A438" s="1">
        <v>42426</v>
      </c>
      <c r="B438" s="14">
        <v>1578.417725</v>
      </c>
      <c r="C438" s="14">
        <v>73.578368999999995</v>
      </c>
      <c r="D438" s="14">
        <v>315.854828</v>
      </c>
      <c r="E438" s="14">
        <v>173.23382599999999</v>
      </c>
      <c r="F438" s="14">
        <v>1426.9846190000001</v>
      </c>
      <c r="G438" s="14">
        <v>1107.7814940000001</v>
      </c>
      <c r="H438" s="14">
        <v>23879.703130000002</v>
      </c>
      <c r="I438" s="14">
        <v>1067.7402340000001</v>
      </c>
      <c r="J438" s="14">
        <v>5953.7333980000003</v>
      </c>
      <c r="K438" s="14">
        <v>25.971231</v>
      </c>
      <c r="L438" s="14">
        <v>3715.84</v>
      </c>
      <c r="M438" s="7"/>
      <c r="N438" s="12">
        <f t="shared" si="100"/>
        <v>5.6105104787371567E-3</v>
      </c>
      <c r="O438" s="12">
        <f t="shared" si="103"/>
        <v>1.0403506353447556E-2</v>
      </c>
      <c r="P438" s="12">
        <f t="shared" si="104"/>
        <v>1.7107509205579823E-3</v>
      </c>
      <c r="Q438" s="12">
        <f t="shared" si="105"/>
        <v>2.2895165197790598E-2</v>
      </c>
      <c r="R438" s="12">
        <f t="shared" si="106"/>
        <v>1.4616226458147719E-2</v>
      </c>
      <c r="S438" s="12">
        <f t="shared" si="107"/>
        <v>1.2128866729527942E-2</v>
      </c>
      <c r="T438" s="12">
        <f t="shared" si="108"/>
        <v>-2.6788808013320569E-3</v>
      </c>
      <c r="U438" s="12">
        <f t="shared" si="109"/>
        <v>2.3266058264669958E-3</v>
      </c>
      <c r="V438" s="12">
        <f t="shared" si="110"/>
        <v>-2.0016406531025429E-2</v>
      </c>
      <c r="W438" s="12">
        <f t="shared" si="111"/>
        <v>9.0558558358631233E-3</v>
      </c>
      <c r="X438" s="12">
        <f t="shared" si="112"/>
        <v>1.1012994560506237E-3</v>
      </c>
      <c r="Y438" s="12">
        <f t="shared" si="101"/>
        <v>5.9767882554692181E-3</v>
      </c>
      <c r="Z438" s="12">
        <f t="shared" si="102"/>
        <v>2.3770391033256168E-5</v>
      </c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N438" s="1">
        <v>43161</v>
      </c>
      <c r="AO438" s="19">
        <f t="shared" si="97"/>
        <v>139.38350055156545</v>
      </c>
      <c r="AP438" s="19">
        <f t="shared" si="98"/>
        <v>122.47741748141053</v>
      </c>
      <c r="AQ438" s="19">
        <f t="shared" si="99"/>
        <v>16.906083070154921</v>
      </c>
    </row>
    <row r="439" spans="1:43" s="9" customFormat="1">
      <c r="A439" s="1">
        <v>42429</v>
      </c>
      <c r="B439" s="14">
        <v>1567.9187010000001</v>
      </c>
      <c r="C439" s="14">
        <v>74.863204999999994</v>
      </c>
      <c r="D439" s="14">
        <v>312.58544899999998</v>
      </c>
      <c r="E439" s="14">
        <v>173.91786200000001</v>
      </c>
      <c r="F439" s="14">
        <v>1433.130371</v>
      </c>
      <c r="G439" s="14">
        <v>1113.2404790000001</v>
      </c>
      <c r="H439" s="14">
        <v>23913.054690000001</v>
      </c>
      <c r="I439" s="14">
        <v>1070.038086</v>
      </c>
      <c r="J439" s="14">
        <v>6153.3793949999999</v>
      </c>
      <c r="K439" s="14">
        <v>26.144663000000001</v>
      </c>
      <c r="L439" s="14">
        <v>3744.66</v>
      </c>
      <c r="M439" s="7"/>
      <c r="N439" s="12">
        <f t="shared" si="100"/>
        <v>-6.6738336575435896E-3</v>
      </c>
      <c r="O439" s="12">
        <f t="shared" si="103"/>
        <v>1.7311431729824831E-2</v>
      </c>
      <c r="P439" s="12">
        <f t="shared" si="104"/>
        <v>-1.0404834365356401E-2</v>
      </c>
      <c r="Q439" s="12">
        <f t="shared" si="105"/>
        <v>3.9408529983859207E-3</v>
      </c>
      <c r="R439" s="12">
        <f t="shared" si="106"/>
        <v>4.2975624968446136E-3</v>
      </c>
      <c r="S439" s="12">
        <f t="shared" si="107"/>
        <v>4.9157514506500957E-3</v>
      </c>
      <c r="T439" s="12">
        <f t="shared" si="108"/>
        <v>1.395674446719367E-3</v>
      </c>
      <c r="U439" s="12">
        <f t="shared" si="109"/>
        <v>2.1497578710145413E-3</v>
      </c>
      <c r="V439" s="12">
        <f t="shared" si="110"/>
        <v>3.2982941388817057E-2</v>
      </c>
      <c r="W439" s="12">
        <f t="shared" si="111"/>
        <v>6.6556525047645415E-3</v>
      </c>
      <c r="X439" s="12">
        <f t="shared" si="112"/>
        <v>7.7260621567538509E-3</v>
      </c>
      <c r="Y439" s="12">
        <f t="shared" si="101"/>
        <v>5.5040875866064053E-3</v>
      </c>
      <c r="Z439" s="12">
        <f t="shared" si="102"/>
        <v>4.9371709903819254E-6</v>
      </c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N439" s="1">
        <v>43164</v>
      </c>
      <c r="AO439" s="19">
        <f t="shared" si="97"/>
        <v>139.62714795062044</v>
      </c>
      <c r="AP439" s="19">
        <f t="shared" si="98"/>
        <v>122.26783425201825</v>
      </c>
      <c r="AQ439" s="19">
        <f t="shared" si="99"/>
        <v>17.359313698602193</v>
      </c>
    </row>
    <row r="440" spans="1:43" s="9" customFormat="1">
      <c r="A440" s="1">
        <v>42430</v>
      </c>
      <c r="B440" s="14">
        <v>1572.432251</v>
      </c>
      <c r="C440" s="14">
        <v>75.588982000000001</v>
      </c>
      <c r="D440" s="14">
        <v>316.59466600000002</v>
      </c>
      <c r="E440" s="14">
        <v>176.191574</v>
      </c>
      <c r="F440" s="14">
        <v>1420.6501459999999</v>
      </c>
      <c r="G440" s="14">
        <v>1120.94165</v>
      </c>
      <c r="H440" s="14">
        <v>23934.435549999998</v>
      </c>
      <c r="I440" s="14">
        <v>1074.8176269999999</v>
      </c>
      <c r="J440" s="14">
        <v>6215.8627930000002</v>
      </c>
      <c r="K440" s="14">
        <v>26.699639999999999</v>
      </c>
      <c r="L440" s="14">
        <v>3766.83</v>
      </c>
      <c r="M440" s="7"/>
      <c r="N440" s="12">
        <f t="shared" si="100"/>
        <v>2.8745533075541286E-3</v>
      </c>
      <c r="O440" s="12">
        <f t="shared" si="103"/>
        <v>9.6480170123085154E-3</v>
      </c>
      <c r="P440" s="12">
        <f t="shared" si="104"/>
        <v>1.274443094813651E-2</v>
      </c>
      <c r="Q440" s="12">
        <f t="shared" si="105"/>
        <v>1.2988761411232145E-2</v>
      </c>
      <c r="R440" s="12">
        <f t="shared" si="106"/>
        <v>-8.7465062491065074E-3</v>
      </c>
      <c r="S440" s="12">
        <f t="shared" si="107"/>
        <v>6.8939782492228527E-3</v>
      </c>
      <c r="T440" s="12">
        <f t="shared" si="108"/>
        <v>8.9370879500067304E-4</v>
      </c>
      <c r="U440" s="12">
        <f t="shared" si="109"/>
        <v>4.4567556523568801E-3</v>
      </c>
      <c r="V440" s="12">
        <f t="shared" si="110"/>
        <v>1.0103113600315395E-2</v>
      </c>
      <c r="W440" s="12">
        <f t="shared" si="111"/>
        <v>2.1005004266069771E-2</v>
      </c>
      <c r="X440" s="12">
        <f t="shared" si="112"/>
        <v>5.9029738111306719E-3</v>
      </c>
      <c r="Y440" s="12">
        <f t="shared" si="101"/>
        <v>9.4392818549870784E-3</v>
      </c>
      <c r="Z440" s="12">
        <f t="shared" si="102"/>
        <v>1.2505474581043524E-5</v>
      </c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N440" s="1">
        <v>43165</v>
      </c>
      <c r="AO440" s="19">
        <f t="shared" si="97"/>
        <v>139.66313092438102</v>
      </c>
      <c r="AP440" s="19">
        <f t="shared" si="98"/>
        <v>122.47570137684397</v>
      </c>
      <c r="AQ440" s="19">
        <f t="shared" si="99"/>
        <v>17.18742954753705</v>
      </c>
    </row>
    <row r="441" spans="1:43" s="9" customFormat="1">
      <c r="A441" s="1">
        <v>42431</v>
      </c>
      <c r="B441" s="14">
        <v>1569.8811040000001</v>
      </c>
      <c r="C441" s="14">
        <v>76.589371</v>
      </c>
      <c r="D441" s="14">
        <v>320.43386800000002</v>
      </c>
      <c r="E441" s="14">
        <v>175.56532300000001</v>
      </c>
      <c r="F441" s="14">
        <v>1406.846558</v>
      </c>
      <c r="G441" s="14">
        <v>1144.4345699999999</v>
      </c>
      <c r="H441" s="14">
        <v>24245.667969999999</v>
      </c>
      <c r="I441" s="14">
        <v>1073.163086</v>
      </c>
      <c r="J441" s="14">
        <v>6255.4589839999999</v>
      </c>
      <c r="K441" s="14">
        <v>27.09853</v>
      </c>
      <c r="L441" s="14">
        <v>3817.47</v>
      </c>
      <c r="M441" s="7"/>
      <c r="N441" s="12">
        <f t="shared" si="100"/>
        <v>-1.6237384832766179E-3</v>
      </c>
      <c r="O441" s="12">
        <f t="shared" si="103"/>
        <v>1.3147775503859491E-2</v>
      </c>
      <c r="P441" s="12">
        <f t="shared" si="104"/>
        <v>1.2053615428510838E-2</v>
      </c>
      <c r="Q441" s="12">
        <f t="shared" si="105"/>
        <v>-3.5607072214264095E-3</v>
      </c>
      <c r="R441" s="12">
        <f t="shared" si="106"/>
        <v>-9.7639000905709178E-3</v>
      </c>
      <c r="S441" s="12">
        <f t="shared" si="107"/>
        <v>2.0741598711042242E-2</v>
      </c>
      <c r="T441" s="12">
        <f t="shared" si="108"/>
        <v>1.291972106621875E-2</v>
      </c>
      <c r="U441" s="12">
        <f t="shared" si="109"/>
        <v>-1.5405551057460177E-3</v>
      </c>
      <c r="V441" s="12">
        <f t="shared" si="110"/>
        <v>6.3499803402653756E-3</v>
      </c>
      <c r="W441" s="12">
        <f t="shared" si="111"/>
        <v>1.48294007027477E-2</v>
      </c>
      <c r="X441" s="12">
        <f t="shared" si="112"/>
        <v>1.3354100591699745E-2</v>
      </c>
      <c r="Y441" s="12">
        <f t="shared" si="101"/>
        <v>7.5486630093486388E-3</v>
      </c>
      <c r="Z441" s="12">
        <f t="shared" si="102"/>
        <v>3.3703105522574666E-5</v>
      </c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N441" s="1">
        <v>43166</v>
      </c>
      <c r="AO441" s="19">
        <f t="shared" si="97"/>
        <v>140.33420755871461</v>
      </c>
      <c r="AP441" s="19">
        <f t="shared" si="98"/>
        <v>122.12022332609924</v>
      </c>
      <c r="AQ441" s="19">
        <f t="shared" si="99"/>
        <v>18.213984232615374</v>
      </c>
    </row>
    <row r="442" spans="1:43" s="9" customFormat="1">
      <c r="A442" s="1">
        <v>42432</v>
      </c>
      <c r="B442" s="14">
        <v>1558.9895019999999</v>
      </c>
      <c r="C442" s="14">
        <v>76.520720999999995</v>
      </c>
      <c r="D442" s="14">
        <v>322.80337500000002</v>
      </c>
      <c r="E442" s="14">
        <v>177.366928</v>
      </c>
      <c r="F442" s="14">
        <v>1441.7338870000001</v>
      </c>
      <c r="G442" s="14">
        <v>1165.5882570000001</v>
      </c>
      <c r="H442" s="14">
        <v>24251.699219999999</v>
      </c>
      <c r="I442" s="14">
        <v>1057.262573</v>
      </c>
      <c r="J442" s="14">
        <v>6256.4096680000002</v>
      </c>
      <c r="K442" s="14">
        <v>27.592808000000002</v>
      </c>
      <c r="L442" s="14">
        <v>3838.39</v>
      </c>
      <c r="M442" s="7"/>
      <c r="N442" s="12">
        <f t="shared" si="100"/>
        <v>-6.9620303070076798E-3</v>
      </c>
      <c r="O442" s="12">
        <f t="shared" si="103"/>
        <v>-8.9674042649483872E-4</v>
      </c>
      <c r="P442" s="12">
        <f t="shared" si="104"/>
        <v>7.3674767553959936E-3</v>
      </c>
      <c r="Q442" s="12">
        <f t="shared" si="105"/>
        <v>1.0209441861516989E-2</v>
      </c>
      <c r="R442" s="12">
        <f t="shared" si="106"/>
        <v>2.4495761412180201E-2</v>
      </c>
      <c r="S442" s="12">
        <f t="shared" si="107"/>
        <v>1.8315211501629902E-2</v>
      </c>
      <c r="T442" s="12">
        <f t="shared" si="108"/>
        <v>2.4872484345250979E-4</v>
      </c>
      <c r="U442" s="12">
        <f t="shared" si="109"/>
        <v>-1.4927353306643619E-2</v>
      </c>
      <c r="V442" s="12">
        <f t="shared" si="110"/>
        <v>1.5196515057373954E-4</v>
      </c>
      <c r="W442" s="12">
        <f t="shared" si="111"/>
        <v>1.8075676184181964E-2</v>
      </c>
      <c r="X442" s="12">
        <f t="shared" si="112"/>
        <v>5.4651083141080848E-3</v>
      </c>
      <c r="Y442" s="12">
        <f t="shared" si="101"/>
        <v>7.6580403803135251E-3</v>
      </c>
      <c r="Z442" s="12">
        <f t="shared" si="102"/>
        <v>4.8089510469920616E-6</v>
      </c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N442" s="1">
        <v>43167</v>
      </c>
      <c r="AO442" s="19">
        <f t="shared" si="97"/>
        <v>141.85277496195587</v>
      </c>
      <c r="AP442" s="19">
        <f t="shared" si="98"/>
        <v>122.85282307126866</v>
      </c>
      <c r="AQ442" s="19">
        <f t="shared" si="99"/>
        <v>18.999951890687214</v>
      </c>
    </row>
    <row r="443" spans="1:43" s="9" customFormat="1">
      <c r="A443" s="1">
        <v>42433</v>
      </c>
      <c r="B443" s="14">
        <v>1540.5421140000001</v>
      </c>
      <c r="C443" s="14">
        <v>76.363799999999998</v>
      </c>
      <c r="D443" s="14">
        <v>334.37103300000001</v>
      </c>
      <c r="E443" s="14">
        <v>176.23973100000001</v>
      </c>
      <c r="F443" s="14">
        <v>1499.5960689999999</v>
      </c>
      <c r="G443" s="14">
        <v>1217.155884</v>
      </c>
      <c r="H443" s="14">
        <v>24057.523440000001</v>
      </c>
      <c r="I443" s="14">
        <v>1043.291504</v>
      </c>
      <c r="J443" s="14">
        <v>6216.0205079999996</v>
      </c>
      <c r="K443" s="14">
        <v>27.428046999999999</v>
      </c>
      <c r="L443" s="14">
        <v>3838</v>
      </c>
      <c r="M443" s="7"/>
      <c r="N443" s="12">
        <f t="shared" si="100"/>
        <v>-1.1903479691021752E-2</v>
      </c>
      <c r="O443" s="12">
        <f t="shared" si="103"/>
        <v>-2.0528050070618936E-3</v>
      </c>
      <c r="P443" s="12">
        <f t="shared" si="104"/>
        <v>3.5207861923189358E-2</v>
      </c>
      <c r="Q443" s="12">
        <f t="shared" si="105"/>
        <v>-6.3754501751947844E-3</v>
      </c>
      <c r="R443" s="12">
        <f t="shared" si="106"/>
        <v>3.9349307060940635E-2</v>
      </c>
      <c r="S443" s="12">
        <f t="shared" si="107"/>
        <v>4.3290993337099772E-2</v>
      </c>
      <c r="T443" s="12">
        <f t="shared" si="108"/>
        <v>-8.0389132762013517E-3</v>
      </c>
      <c r="U443" s="12">
        <f t="shared" si="109"/>
        <v>-1.3302466405373702E-2</v>
      </c>
      <c r="V443" s="12">
        <f t="shared" si="110"/>
        <v>-6.4765728266676526E-3</v>
      </c>
      <c r="W443" s="12">
        <f t="shared" si="111"/>
        <v>-5.9890560581516844E-3</v>
      </c>
      <c r="X443" s="12">
        <f t="shared" si="112"/>
        <v>-1.0161026220281751E-4</v>
      </c>
      <c r="Y443" s="12">
        <f t="shared" si="101"/>
        <v>6.4809188783275726E-3</v>
      </c>
      <c r="Z443" s="12">
        <f t="shared" si="102"/>
        <v>4.3329689885931759E-5</v>
      </c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N443" s="1">
        <v>43168</v>
      </c>
      <c r="AO443" s="19">
        <f t="shared" si="97"/>
        <v>142.26437025285753</v>
      </c>
      <c r="AP443" s="19">
        <f t="shared" si="98"/>
        <v>124.36306810339828</v>
      </c>
      <c r="AQ443" s="19">
        <f t="shared" si="99"/>
        <v>17.901302149459255</v>
      </c>
    </row>
    <row r="444" spans="1:43" s="9" customFormat="1">
      <c r="A444" s="1">
        <v>42436</v>
      </c>
      <c r="B444" s="14">
        <v>1529.1599120000001</v>
      </c>
      <c r="C444" s="14">
        <v>74.922043000000002</v>
      </c>
      <c r="D444" s="14">
        <v>329.40200800000002</v>
      </c>
      <c r="E444" s="14">
        <v>175.99885599999999</v>
      </c>
      <c r="F444" s="14">
        <v>1502.0543210000001</v>
      </c>
      <c r="G444" s="14">
        <v>1228.073975</v>
      </c>
      <c r="H444" s="14">
        <v>24116.552729999999</v>
      </c>
      <c r="I444" s="14">
        <v>1035.2033690000001</v>
      </c>
      <c r="J444" s="14">
        <v>6177.0581050000001</v>
      </c>
      <c r="K444" s="14">
        <v>27.271963</v>
      </c>
      <c r="L444" s="14">
        <v>3820.54</v>
      </c>
      <c r="M444" s="7"/>
      <c r="N444" s="12">
        <f t="shared" si="100"/>
        <v>-7.4158690761105452E-3</v>
      </c>
      <c r="O444" s="12">
        <f t="shared" si="103"/>
        <v>-1.9060615602716553E-2</v>
      </c>
      <c r="P444" s="12">
        <f t="shared" si="104"/>
        <v>-1.4972339997703032E-2</v>
      </c>
      <c r="Q444" s="12">
        <f t="shared" si="105"/>
        <v>-1.3676811481613802E-3</v>
      </c>
      <c r="R444" s="12">
        <f t="shared" si="106"/>
        <v>1.6379339564518477E-3</v>
      </c>
      <c r="S444" s="12">
        <f t="shared" si="107"/>
        <v>8.930173593056253E-3</v>
      </c>
      <c r="T444" s="12">
        <f t="shared" si="108"/>
        <v>2.4506674226495782E-3</v>
      </c>
      <c r="U444" s="12">
        <f t="shared" si="109"/>
        <v>-7.7827238646771416E-3</v>
      </c>
      <c r="V444" s="12">
        <f t="shared" si="110"/>
        <v>-6.2877889482788633E-3</v>
      </c>
      <c r="W444" s="12">
        <f t="shared" si="111"/>
        <v>-5.7069248661797837E-3</v>
      </c>
      <c r="X444" s="12">
        <f t="shared" si="112"/>
        <v>-4.5596237010407329E-3</v>
      </c>
      <c r="Y444" s="12">
        <f t="shared" si="101"/>
        <v>-4.9537357415490365E-3</v>
      </c>
      <c r="Z444" s="12">
        <f t="shared" si="102"/>
        <v>1.5532430047361874E-7</v>
      </c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N444" s="1">
        <v>43171</v>
      </c>
      <c r="AO444" s="19">
        <f t="shared" si="97"/>
        <v>141.70613880695836</v>
      </c>
      <c r="AP444" s="19">
        <f t="shared" si="98"/>
        <v>124.58614727611121</v>
      </c>
      <c r="AQ444" s="19">
        <f t="shared" si="99"/>
        <v>17.119991530847159</v>
      </c>
    </row>
    <row r="445" spans="1:43" s="9" customFormat="1">
      <c r="A445" s="1">
        <v>42437</v>
      </c>
      <c r="B445" s="14">
        <v>1494.718384</v>
      </c>
      <c r="C445" s="14">
        <v>74.588584999999995</v>
      </c>
      <c r="D445" s="14">
        <v>325.47283900000002</v>
      </c>
      <c r="E445" s="14">
        <v>175.767639</v>
      </c>
      <c r="F445" s="14">
        <v>1496.5706789999999</v>
      </c>
      <c r="G445" s="14">
        <v>1198.049561</v>
      </c>
      <c r="H445" s="14">
        <v>23725.73242</v>
      </c>
      <c r="I445" s="14">
        <v>1031.343384</v>
      </c>
      <c r="J445" s="14">
        <v>6122.8110349999997</v>
      </c>
      <c r="K445" s="14">
        <v>27.332663</v>
      </c>
      <c r="L445" s="14">
        <v>3812.65</v>
      </c>
      <c r="M445" s="7"/>
      <c r="N445" s="12">
        <f t="shared" si="100"/>
        <v>-2.2780690290035328E-2</v>
      </c>
      <c r="O445" s="12">
        <f t="shared" si="103"/>
        <v>-4.460666875350538E-3</v>
      </c>
      <c r="P445" s="12">
        <f t="shared" si="104"/>
        <v>-1.199989942238376E-2</v>
      </c>
      <c r="Q445" s="12">
        <f t="shared" si="105"/>
        <v>-1.3146052087697271E-3</v>
      </c>
      <c r="R445" s="12">
        <f t="shared" si="106"/>
        <v>-3.6574417360182784E-3</v>
      </c>
      <c r="S445" s="12">
        <f t="shared" si="107"/>
        <v>-2.4752199518070707E-2</v>
      </c>
      <c r="T445" s="12">
        <f t="shared" si="108"/>
        <v>-1.6338224750561004E-2</v>
      </c>
      <c r="U445" s="12">
        <f t="shared" si="109"/>
        <v>-3.7356904539998146E-3</v>
      </c>
      <c r="V445" s="12">
        <f t="shared" si="110"/>
        <v>-8.8208128256305907E-3</v>
      </c>
      <c r="W445" s="12">
        <f t="shared" si="111"/>
        <v>2.2232557733355908E-3</v>
      </c>
      <c r="X445" s="12">
        <f t="shared" si="112"/>
        <v>-2.067288462607458E-3</v>
      </c>
      <c r="Y445" s="12">
        <f t="shared" si="101"/>
        <v>-8.3288951224969859E-3</v>
      </c>
      <c r="Z445" s="12">
        <f t="shared" si="102"/>
        <v>3.9207717963172888E-5</v>
      </c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N445" s="1">
        <v>43172</v>
      </c>
      <c r="AO445" s="19">
        <f t="shared" si="97"/>
        <v>141.38114943095209</v>
      </c>
      <c r="AP445" s="19">
        <f t="shared" si="98"/>
        <v>123.83788084886935</v>
      </c>
      <c r="AQ445" s="19">
        <f t="shared" si="99"/>
        <v>17.543268582082746</v>
      </c>
    </row>
    <row r="446" spans="1:43" s="9" customFormat="1">
      <c r="A446" s="1">
        <v>42438</v>
      </c>
      <c r="B446" s="14">
        <v>1520.525024</v>
      </c>
      <c r="C446" s="14">
        <v>75.255516</v>
      </c>
      <c r="D446" s="14">
        <v>325.72277800000001</v>
      </c>
      <c r="E446" s="14">
        <v>176.25898699999999</v>
      </c>
      <c r="F446" s="14">
        <v>1504.7963870000001</v>
      </c>
      <c r="G446" s="14">
        <v>1186.9366460000001</v>
      </c>
      <c r="H446" s="14">
        <v>23512.824219999999</v>
      </c>
      <c r="I446" s="14">
        <v>1031.251221</v>
      </c>
      <c r="J446" s="14">
        <v>6105.7836909999996</v>
      </c>
      <c r="K446" s="14">
        <v>27.350003999999998</v>
      </c>
      <c r="L446" s="14">
        <v>3834.24</v>
      </c>
      <c r="M446" s="7"/>
      <c r="N446" s="12">
        <f t="shared" si="100"/>
        <v>1.7117868551939013E-2</v>
      </c>
      <c r="O446" s="12">
        <f t="shared" si="103"/>
        <v>8.9017238523137303E-3</v>
      </c>
      <c r="P446" s="12">
        <f t="shared" si="104"/>
        <v>7.6763112572734743E-4</v>
      </c>
      <c r="Q446" s="12">
        <f t="shared" si="105"/>
        <v>2.7915406550935605E-3</v>
      </c>
      <c r="R446" s="12">
        <f t="shared" si="106"/>
        <v>5.4813212873617576E-3</v>
      </c>
      <c r="S446" s="12">
        <f t="shared" si="107"/>
        <v>-9.3191276271652832E-3</v>
      </c>
      <c r="T446" s="12">
        <f t="shared" si="108"/>
        <v>-9.0142314592525277E-3</v>
      </c>
      <c r="U446" s="12">
        <f t="shared" si="109"/>
        <v>-8.9366082736758225E-5</v>
      </c>
      <c r="V446" s="12">
        <f t="shared" si="110"/>
        <v>-2.7848424755152036E-3</v>
      </c>
      <c r="W446" s="12">
        <f t="shared" si="111"/>
        <v>6.3424121509285012E-4</v>
      </c>
      <c r="X446" s="12">
        <f t="shared" si="112"/>
        <v>5.6467550515082714E-3</v>
      </c>
      <c r="Y446" s="12">
        <f t="shared" si="101"/>
        <v>1.3013780705141628E-3</v>
      </c>
      <c r="Z446" s="12">
        <f t="shared" si="102"/>
        <v>1.8882301106953475E-5</v>
      </c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N446" s="1">
        <v>43173</v>
      </c>
      <c r="AO446" s="19">
        <f t="shared" si="97"/>
        <v>140.5933371691124</v>
      </c>
      <c r="AP446" s="19">
        <f t="shared" si="98"/>
        <v>123.94508705574303</v>
      </c>
      <c r="AQ446" s="19">
        <f t="shared" si="99"/>
        <v>16.648250113369372</v>
      </c>
    </row>
    <row r="447" spans="1:43" s="9" customFormat="1">
      <c r="A447" s="1">
        <v>42439</v>
      </c>
      <c r="B447" s="14">
        <v>1530.140991</v>
      </c>
      <c r="C447" s="14">
        <v>76.403030000000001</v>
      </c>
      <c r="D447" s="14">
        <v>328.59219400000001</v>
      </c>
      <c r="E447" s="14">
        <v>176.490219</v>
      </c>
      <c r="F447" s="14">
        <v>1543.08728</v>
      </c>
      <c r="G447" s="14">
        <v>1195.3199460000001</v>
      </c>
      <c r="H447" s="14">
        <v>23517.119139999999</v>
      </c>
      <c r="I447" s="14">
        <v>1031.5269780000001</v>
      </c>
      <c r="J447" s="14">
        <v>6182.0473629999997</v>
      </c>
      <c r="K447" s="14">
        <v>27.532108000000001</v>
      </c>
      <c r="L447" s="14">
        <v>3839.83</v>
      </c>
      <c r="M447" s="7"/>
      <c r="N447" s="12">
        <f t="shared" si="100"/>
        <v>6.3041963950773447E-3</v>
      </c>
      <c r="O447" s="12">
        <f t="shared" si="103"/>
        <v>1.5133151803831849E-2</v>
      </c>
      <c r="P447" s="12">
        <f t="shared" si="104"/>
        <v>8.7708046350807086E-3</v>
      </c>
      <c r="Q447" s="12">
        <f t="shared" si="105"/>
        <v>1.3110279438588684E-3</v>
      </c>
      <c r="R447" s="12">
        <f t="shared" si="106"/>
        <v>2.5127538895853129E-2</v>
      </c>
      <c r="S447" s="12">
        <f t="shared" si="107"/>
        <v>7.0381457933913222E-3</v>
      </c>
      <c r="T447" s="12">
        <f t="shared" si="108"/>
        <v>1.8264619113255245E-4</v>
      </c>
      <c r="U447" s="12">
        <f t="shared" si="109"/>
        <v>2.6736466555307676E-4</v>
      </c>
      <c r="V447" s="12">
        <f t="shared" si="110"/>
        <v>1.2413037078725809E-2</v>
      </c>
      <c r="W447" s="12">
        <f t="shared" si="111"/>
        <v>6.6362121162807054E-3</v>
      </c>
      <c r="X447" s="12">
        <f t="shared" si="112"/>
        <v>1.4568543129515469E-3</v>
      </c>
      <c r="Y447" s="12">
        <f t="shared" si="101"/>
        <v>8.1590791548507777E-3</v>
      </c>
      <c r="Z447" s="12">
        <f t="shared" si="102"/>
        <v>4.4919817831371169E-5</v>
      </c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N447" s="1">
        <v>43174</v>
      </c>
      <c r="AO447" s="19">
        <f t="shared" si="97"/>
        <v>140.83269125377839</v>
      </c>
      <c r="AP447" s="19">
        <f t="shared" si="98"/>
        <v>123.55638513369959</v>
      </c>
      <c r="AQ447" s="19">
        <f t="shared" si="99"/>
        <v>17.2763061200788</v>
      </c>
    </row>
    <row r="448" spans="1:43" s="9" customFormat="1">
      <c r="A448" s="1">
        <v>42440</v>
      </c>
      <c r="B448" s="14">
        <v>1554.7701420000001</v>
      </c>
      <c r="C448" s="14">
        <v>74.706276000000003</v>
      </c>
      <c r="D448" s="14">
        <v>329.10205100000002</v>
      </c>
      <c r="E448" s="14">
        <v>177.17422500000001</v>
      </c>
      <c r="F448" s="14">
        <v>1546.585693</v>
      </c>
      <c r="G448" s="14">
        <v>1186.5466309999999</v>
      </c>
      <c r="H448" s="14">
        <v>23704.351559999999</v>
      </c>
      <c r="I448" s="14">
        <v>1037.8688959999999</v>
      </c>
      <c r="J448" s="14">
        <v>6212.6948240000002</v>
      </c>
      <c r="K448" s="14">
        <v>27.731549999999999</v>
      </c>
      <c r="L448" s="14">
        <v>3856.83</v>
      </c>
      <c r="M448" s="7"/>
      <c r="N448" s="12">
        <f t="shared" si="100"/>
        <v>1.596783391633113E-2</v>
      </c>
      <c r="O448" s="12">
        <f t="shared" si="103"/>
        <v>-2.2458250398037331E-2</v>
      </c>
      <c r="P448" s="12">
        <f t="shared" si="104"/>
        <v>1.5504380827760299E-3</v>
      </c>
      <c r="Q448" s="12">
        <f t="shared" si="105"/>
        <v>3.8681120732502396E-3</v>
      </c>
      <c r="R448" s="12">
        <f t="shared" si="106"/>
        <v>2.2645856216252339E-3</v>
      </c>
      <c r="S448" s="12">
        <f t="shared" si="107"/>
        <v>-7.3667893589811958E-3</v>
      </c>
      <c r="T448" s="12">
        <f t="shared" si="108"/>
        <v>7.9300114291499437E-3</v>
      </c>
      <c r="U448" s="12">
        <f t="shared" si="109"/>
        <v>6.1292650034154962E-3</v>
      </c>
      <c r="V448" s="12">
        <f t="shared" si="110"/>
        <v>4.945245814028402E-3</v>
      </c>
      <c r="W448" s="12">
        <f t="shared" si="111"/>
        <v>7.2178669703731463E-3</v>
      </c>
      <c r="X448" s="12">
        <f t="shared" si="112"/>
        <v>4.4175077619006409E-3</v>
      </c>
      <c r="Y448" s="12">
        <f t="shared" si="101"/>
        <v>2.9731211819195693E-3</v>
      </c>
      <c r="Z448" s="12">
        <f t="shared" si="102"/>
        <v>2.0862525924294167E-6</v>
      </c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N448" s="1">
        <v>43175</v>
      </c>
      <c r="AO448" s="19">
        <f t="shared" si="97"/>
        <v>140.32498202157231</v>
      </c>
      <c r="AP448" s="19">
        <f t="shared" si="98"/>
        <v>123.42676589269263</v>
      </c>
      <c r="AQ448" s="19">
        <f t="shared" si="99"/>
        <v>16.898216128879682</v>
      </c>
    </row>
    <row r="449" spans="1:43" s="9" customFormat="1">
      <c r="A449" s="1">
        <v>42443</v>
      </c>
      <c r="B449" s="14">
        <v>1569.0960689999999</v>
      </c>
      <c r="C449" s="14">
        <v>72.548552999999998</v>
      </c>
      <c r="D449" s="14">
        <v>327.552368</v>
      </c>
      <c r="E449" s="14">
        <v>178.51336699999999</v>
      </c>
      <c r="F449" s="14">
        <v>1545.1674800000001</v>
      </c>
      <c r="G449" s="14">
        <v>1170.364624</v>
      </c>
      <c r="H449" s="14">
        <v>23909.583979999999</v>
      </c>
      <c r="I449" s="14">
        <v>1052.6669919999999</v>
      </c>
      <c r="J449" s="14">
        <v>6255.4589839999999</v>
      </c>
      <c r="K449" s="14">
        <v>27.800926</v>
      </c>
      <c r="L449" s="14">
        <v>3851.28</v>
      </c>
      <c r="M449" s="7"/>
      <c r="N449" s="12">
        <f t="shared" si="100"/>
        <v>9.1719852665297173E-3</v>
      </c>
      <c r="O449" s="12">
        <f t="shared" si="103"/>
        <v>-2.9308070408191375E-2</v>
      </c>
      <c r="P449" s="12">
        <f t="shared" si="104"/>
        <v>-4.7199434957832997E-3</v>
      </c>
      <c r="Q449" s="12">
        <f t="shared" si="105"/>
        <v>7.5299130895424057E-3</v>
      </c>
      <c r="R449" s="12">
        <f t="shared" si="106"/>
        <v>-9.1741676654874603E-4</v>
      </c>
      <c r="S449" s="12">
        <f t="shared" si="107"/>
        <v>-1.3731752724702079E-2</v>
      </c>
      <c r="T449" s="12">
        <f t="shared" si="108"/>
        <v>8.6207404909993974E-3</v>
      </c>
      <c r="U449" s="12">
        <f t="shared" si="109"/>
        <v>1.4157463886636516E-2</v>
      </c>
      <c r="V449" s="12">
        <f t="shared" si="110"/>
        <v>6.8597690327643996E-3</v>
      </c>
      <c r="W449" s="12">
        <f t="shared" si="111"/>
        <v>2.498575287446595E-3</v>
      </c>
      <c r="X449" s="12">
        <f t="shared" si="112"/>
        <v>-1.4400419711435631E-3</v>
      </c>
      <c r="Y449" s="12">
        <f t="shared" si="101"/>
        <v>4.9389372074335998E-4</v>
      </c>
      <c r="Z449" s="12">
        <f t="shared" si="102"/>
        <v>3.7401072603541517E-6</v>
      </c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N449" s="1">
        <v>43178</v>
      </c>
      <c r="AO449" s="19">
        <f t="shared" si="97"/>
        <v>139.47667953790713</v>
      </c>
      <c r="AP449" s="19">
        <f t="shared" si="98"/>
        <v>122.88699594809742</v>
      </c>
      <c r="AQ449" s="19">
        <f t="shared" si="99"/>
        <v>16.589683589809709</v>
      </c>
    </row>
    <row r="450" spans="1:43" s="9" customFormat="1">
      <c r="A450" s="1">
        <v>42444</v>
      </c>
      <c r="B450" s="14">
        <v>1568.998047</v>
      </c>
      <c r="C450" s="14">
        <v>74.382606999999993</v>
      </c>
      <c r="D450" s="14">
        <v>329.682007</v>
      </c>
      <c r="E450" s="14">
        <v>177.733047</v>
      </c>
      <c r="F450" s="14">
        <v>1546.018311</v>
      </c>
      <c r="G450" s="14">
        <v>1159.8367920000001</v>
      </c>
      <c r="H450" s="14">
        <v>24312.371090000001</v>
      </c>
      <c r="I450" s="14">
        <v>1039.8907469999999</v>
      </c>
      <c r="J450" s="14">
        <v>6256.2509769999997</v>
      </c>
      <c r="K450" s="14">
        <v>27.679521999999999</v>
      </c>
      <c r="L450" s="14">
        <v>3861.14</v>
      </c>
      <c r="M450" s="7"/>
      <c r="N450" s="12">
        <f t="shared" si="100"/>
        <v>-6.2472313709093121E-5</v>
      </c>
      <c r="O450" s="12">
        <f t="shared" si="103"/>
        <v>2.496610336156552E-2</v>
      </c>
      <c r="P450" s="12">
        <f t="shared" si="104"/>
        <v>6.4806301510841741E-3</v>
      </c>
      <c r="Q450" s="12">
        <f t="shared" si="105"/>
        <v>-4.3807949626129029E-3</v>
      </c>
      <c r="R450" s="12">
        <f t="shared" si="106"/>
        <v>5.5048843971994689E-4</v>
      </c>
      <c r="S450" s="12">
        <f t="shared" si="107"/>
        <v>-9.0360460352053255E-3</v>
      </c>
      <c r="T450" s="12">
        <f t="shared" si="108"/>
        <v>1.670593724942053E-2</v>
      </c>
      <c r="U450" s="12">
        <f t="shared" si="109"/>
        <v>-1.2211279548153636E-2</v>
      </c>
      <c r="V450" s="12">
        <f t="shared" si="110"/>
        <v>1.2660028142060396E-4</v>
      </c>
      <c r="W450" s="12">
        <f t="shared" si="111"/>
        <v>-4.3764676801307826E-3</v>
      </c>
      <c r="X450" s="12">
        <f t="shared" si="112"/>
        <v>2.5569160839031164E-3</v>
      </c>
      <c r="Y450" s="12">
        <f t="shared" si="101"/>
        <v>-3.0922749969484358E-4</v>
      </c>
      <c r="Z450" s="12">
        <f t="shared" si="102"/>
        <v>8.2147790417997569E-6</v>
      </c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N450" s="1">
        <v>43179</v>
      </c>
      <c r="AO450" s="19">
        <f t="shared" si="97"/>
        <v>139.28934115359439</v>
      </c>
      <c r="AP450" s="19">
        <f t="shared" si="98"/>
        <v>122.52277208507051</v>
      </c>
      <c r="AQ450" s="19">
        <f t="shared" si="99"/>
        <v>16.766569068523879</v>
      </c>
    </row>
    <row r="451" spans="1:43" s="9" customFormat="1">
      <c r="A451" s="1">
        <v>42445</v>
      </c>
      <c r="B451" s="14">
        <v>1563.503052</v>
      </c>
      <c r="C451" s="14">
        <v>71.832572999999996</v>
      </c>
      <c r="D451" s="14">
        <v>327.90237400000001</v>
      </c>
      <c r="E451" s="14">
        <v>176.30714399999999</v>
      </c>
      <c r="F451" s="14">
        <v>1540.723755</v>
      </c>
      <c r="G451" s="14">
        <v>1160.1292719999999</v>
      </c>
      <c r="H451" s="14">
        <v>24160.505860000001</v>
      </c>
      <c r="I451" s="14">
        <v>1046.3249510000001</v>
      </c>
      <c r="J451" s="14">
        <v>6192.8964839999999</v>
      </c>
      <c r="K451" s="14">
        <v>27.965685000000001</v>
      </c>
      <c r="L451" s="14">
        <v>3898.11</v>
      </c>
      <c r="M451" s="7"/>
      <c r="N451" s="12">
        <f t="shared" si="100"/>
        <v>-3.5083790636929804E-3</v>
      </c>
      <c r="O451" s="12">
        <f t="shared" si="103"/>
        <v>-3.4884101494351276E-2</v>
      </c>
      <c r="P451" s="12">
        <f t="shared" si="104"/>
        <v>-5.4126508968659823E-3</v>
      </c>
      <c r="Q451" s="12">
        <f t="shared" si="105"/>
        <v>-8.0550781867756872E-3</v>
      </c>
      <c r="R451" s="12">
        <f t="shared" si="106"/>
        <v>-3.430517405850487E-3</v>
      </c>
      <c r="S451" s="12">
        <f t="shared" si="107"/>
        <v>2.5214162059347624E-4</v>
      </c>
      <c r="T451" s="12">
        <f t="shared" si="108"/>
        <v>-6.2660083924849213E-3</v>
      </c>
      <c r="U451" s="12">
        <f t="shared" si="109"/>
        <v>6.1683213360655097E-3</v>
      </c>
      <c r="V451" s="12">
        <f t="shared" si="110"/>
        <v>-1.0178213429798331E-2</v>
      </c>
      <c r="W451" s="12">
        <f t="shared" si="111"/>
        <v>1.028536106366639E-2</v>
      </c>
      <c r="X451" s="12">
        <f t="shared" si="112"/>
        <v>9.5293436260183821E-3</v>
      </c>
      <c r="Y451" s="12">
        <f t="shared" si="101"/>
        <v>-2.4609378766628693E-3</v>
      </c>
      <c r="Z451" s="12">
        <f t="shared" si="102"/>
        <v>1.4376685051354016E-4</v>
      </c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N451" s="1">
        <v>43180</v>
      </c>
      <c r="AO451" s="19">
        <f t="shared" si="97"/>
        <v>138.79779703981598</v>
      </c>
      <c r="AP451" s="19">
        <f t="shared" si="98"/>
        <v>122.67853661180077</v>
      </c>
      <c r="AQ451" s="19">
        <f t="shared" si="99"/>
        <v>16.11926042801521</v>
      </c>
    </row>
    <row r="452" spans="1:43" s="9" customFormat="1">
      <c r="A452" s="1">
        <v>42446</v>
      </c>
      <c r="B452" s="14">
        <v>1568.4094239999999</v>
      </c>
      <c r="C452" s="14">
        <v>70.734108000000006</v>
      </c>
      <c r="D452" s="14">
        <v>331.36157200000002</v>
      </c>
      <c r="E452" s="14">
        <v>177.20315600000001</v>
      </c>
      <c r="F452" s="14">
        <v>1579.0150149999999</v>
      </c>
      <c r="G452" s="14">
        <v>1184.3046879999999</v>
      </c>
      <c r="H452" s="14">
        <v>24643.988280000001</v>
      </c>
      <c r="I452" s="14">
        <v>1043.1998289999999</v>
      </c>
      <c r="J452" s="14">
        <v>6208.7353519999997</v>
      </c>
      <c r="K452" s="14">
        <v>28.243172000000001</v>
      </c>
      <c r="L452" s="14">
        <v>3962.9</v>
      </c>
      <c r="M452" s="7"/>
      <c r="N452" s="12">
        <f t="shared" si="100"/>
        <v>3.1331501446908517E-3</v>
      </c>
      <c r="O452" s="12">
        <f t="shared" si="103"/>
        <v>-1.5410146748958976E-2</v>
      </c>
      <c r="P452" s="12">
        <f t="shared" si="104"/>
        <v>1.0494217884411315E-2</v>
      </c>
      <c r="Q452" s="12">
        <f t="shared" si="105"/>
        <v>5.0692379755111943E-3</v>
      </c>
      <c r="R452" s="12">
        <f t="shared" si="106"/>
        <v>2.4548967608239262E-2</v>
      </c>
      <c r="S452" s="12">
        <f t="shared" si="107"/>
        <v>2.0624400905495499E-2</v>
      </c>
      <c r="T452" s="12">
        <f t="shared" si="108"/>
        <v>1.98136768187374E-2</v>
      </c>
      <c r="U452" s="12">
        <f t="shared" si="109"/>
        <v>-2.9912297380433718E-3</v>
      </c>
      <c r="V452" s="12">
        <f t="shared" si="110"/>
        <v>2.5543213701638896E-3</v>
      </c>
      <c r="W452" s="12">
        <f t="shared" si="111"/>
        <v>9.8735063855664527E-3</v>
      </c>
      <c r="X452" s="12">
        <f t="shared" si="112"/>
        <v>1.6484260193898235E-2</v>
      </c>
      <c r="Y452" s="12">
        <f t="shared" si="101"/>
        <v>8.3396374330210708E-3</v>
      </c>
      <c r="Z452" s="12">
        <f t="shared" si="102"/>
        <v>6.633487991699836E-5</v>
      </c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N452" s="1">
        <v>43181</v>
      </c>
      <c r="AO452" s="19">
        <f t="shared" ref="AO452:AO515" si="113">AO451+(AO451*X954)</f>
        <v>138.14833763458432</v>
      </c>
      <c r="AP452" s="19">
        <f t="shared" ref="AP452:AP515" si="114">AP451+(AP451*Y954)</f>
        <v>122.37807228933244</v>
      </c>
      <c r="AQ452" s="19">
        <f t="shared" ref="AQ452:AQ515" si="115">AO452-AP452</f>
        <v>15.770265345251886</v>
      </c>
    </row>
    <row r="453" spans="1:43" s="9" customFormat="1">
      <c r="A453" s="1">
        <v>42447</v>
      </c>
      <c r="B453" s="14">
        <v>1593.2346190000001</v>
      </c>
      <c r="C453" s="14">
        <v>71.812965000000005</v>
      </c>
      <c r="D453" s="14">
        <v>338.220215</v>
      </c>
      <c r="E453" s="14">
        <v>181.490387</v>
      </c>
      <c r="F453" s="14">
        <v>1620.142456</v>
      </c>
      <c r="G453" s="14">
        <v>1201.6563719999999</v>
      </c>
      <c r="H453" s="14">
        <v>25047.416020000001</v>
      </c>
      <c r="I453" s="14">
        <v>1039.3396</v>
      </c>
      <c r="J453" s="14">
        <v>6233.6811520000001</v>
      </c>
      <c r="K453" s="14">
        <v>29.023613000000001</v>
      </c>
      <c r="L453" s="14">
        <v>3967.02</v>
      </c>
      <c r="M453" s="7"/>
      <c r="N453" s="12">
        <f t="shared" ref="N453:N505" si="116">LN(B453/B452)</f>
        <v>1.5704301224234107E-2</v>
      </c>
      <c r="O453" s="12">
        <f t="shared" si="103"/>
        <v>1.5137141399892322E-2</v>
      </c>
      <c r="P453" s="12">
        <f t="shared" si="104"/>
        <v>2.0487065281250244E-2</v>
      </c>
      <c r="Q453" s="12">
        <f t="shared" si="105"/>
        <v>2.3905839718800663E-2</v>
      </c>
      <c r="R453" s="12">
        <f t="shared" si="106"/>
        <v>2.5712836769315694E-2</v>
      </c>
      <c r="S453" s="12">
        <f t="shared" si="107"/>
        <v>1.4545073847864647E-2</v>
      </c>
      <c r="T453" s="12">
        <f t="shared" si="108"/>
        <v>1.6237681735972755E-2</v>
      </c>
      <c r="U453" s="12">
        <f t="shared" si="109"/>
        <v>-3.7072368161348863E-3</v>
      </c>
      <c r="V453" s="12">
        <f t="shared" si="110"/>
        <v>4.0098052361941146E-3</v>
      </c>
      <c r="W453" s="12">
        <f t="shared" si="111"/>
        <v>2.7258010787639807E-2</v>
      </c>
      <c r="X453" s="12">
        <f t="shared" si="112"/>
        <v>1.0391026317311579E-3</v>
      </c>
      <c r="Y453" s="12">
        <f t="shared" ref="Y453:Y505" si="117">SUMPRODUCT($AB$3:$AK$3,N453:W453)</f>
        <v>1.7239499488768264E-2</v>
      </c>
      <c r="Z453" s="12">
        <f t="shared" ref="Z453:Z504" si="118">(X453-Y453)^2</f>
        <v>2.6245285832549779E-4</v>
      </c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N453" s="1">
        <v>43182</v>
      </c>
      <c r="AO453" s="19">
        <f t="shared" si="113"/>
        <v>137.05016914799276</v>
      </c>
      <c r="AP453" s="19">
        <f t="shared" si="114"/>
        <v>122.00524977283335</v>
      </c>
      <c r="AQ453" s="19">
        <f t="shared" si="115"/>
        <v>15.044919375159409</v>
      </c>
    </row>
    <row r="454" spans="1:43" s="9" customFormat="1">
      <c r="A454" s="1">
        <v>42450</v>
      </c>
      <c r="B454" s="14">
        <v>1596.668823</v>
      </c>
      <c r="C454" s="14">
        <v>71.244110000000006</v>
      </c>
      <c r="D454" s="14">
        <v>337.87023900000003</v>
      </c>
      <c r="E454" s="14">
        <v>182.30931100000001</v>
      </c>
      <c r="F454" s="14">
        <v>1606.3388669999999</v>
      </c>
      <c r="G454" s="14">
        <v>1196.0024410000001</v>
      </c>
      <c r="H454" s="14">
        <v>24925.476559999999</v>
      </c>
      <c r="I454" s="14">
        <v>1030.5161129999999</v>
      </c>
      <c r="J454" s="14">
        <v>6211.6645509999998</v>
      </c>
      <c r="K454" s="14">
        <v>28.867521</v>
      </c>
      <c r="L454" s="14">
        <v>3967.02</v>
      </c>
      <c r="M454" s="7"/>
      <c r="N454" s="12">
        <f t="shared" si="116"/>
        <v>2.1531719622440077E-3</v>
      </c>
      <c r="O454" s="12">
        <f t="shared" si="103"/>
        <v>-7.9528817188168743E-3</v>
      </c>
      <c r="P454" s="12">
        <f t="shared" si="104"/>
        <v>-1.0352935149106914E-3</v>
      </c>
      <c r="Q454" s="12">
        <f t="shared" si="105"/>
        <v>4.5020674162509428E-3</v>
      </c>
      <c r="R454" s="12">
        <f t="shared" si="106"/>
        <v>-8.5564872909015214E-3</v>
      </c>
      <c r="S454" s="12">
        <f t="shared" si="107"/>
        <v>-4.7162185455574945E-3</v>
      </c>
      <c r="T454" s="12">
        <f t="shared" si="108"/>
        <v>-4.8802338916370336E-3</v>
      </c>
      <c r="U454" s="12">
        <f t="shared" si="109"/>
        <v>-8.525754130276255E-3</v>
      </c>
      <c r="V454" s="12">
        <f t="shared" si="110"/>
        <v>-3.5381297543766476E-3</v>
      </c>
      <c r="W454" s="12">
        <f t="shared" si="111"/>
        <v>-5.3926177458194285E-3</v>
      </c>
      <c r="X454" s="12">
        <f t="shared" si="112"/>
        <v>0</v>
      </c>
      <c r="Y454" s="12">
        <f t="shared" si="117"/>
        <v>-3.8442905448878061E-3</v>
      </c>
      <c r="Z454" s="12">
        <f t="shared" si="118"/>
        <v>1.4778569793513785E-5</v>
      </c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N454" s="1">
        <v>43185</v>
      </c>
      <c r="AO454" s="19">
        <f t="shared" si="113"/>
        <v>137.89150592031473</v>
      </c>
      <c r="AP454" s="19">
        <f t="shared" si="114"/>
        <v>120.99180931771538</v>
      </c>
      <c r="AQ454" s="19">
        <f t="shared" si="115"/>
        <v>16.899696602599349</v>
      </c>
    </row>
    <row r="455" spans="1:43" s="9" customFormat="1">
      <c r="A455" s="1">
        <v>42451</v>
      </c>
      <c r="B455" s="14">
        <v>1562.423828</v>
      </c>
      <c r="C455" s="14">
        <v>70.596794000000003</v>
      </c>
      <c r="D455" s="14">
        <v>335.44079599999998</v>
      </c>
      <c r="E455" s="14">
        <v>178.754242</v>
      </c>
      <c r="F455" s="14">
        <v>1600.8551030000001</v>
      </c>
      <c r="G455" s="14">
        <v>1200.973999</v>
      </c>
      <c r="H455" s="14">
        <v>24850.166020000001</v>
      </c>
      <c r="I455" s="14">
        <v>1039.0639650000001</v>
      </c>
      <c r="J455" s="14">
        <v>6207.8632809999999</v>
      </c>
      <c r="K455" s="14">
        <v>28.746122</v>
      </c>
      <c r="L455" s="14">
        <v>3899.26</v>
      </c>
      <c r="M455" s="7"/>
      <c r="N455" s="12">
        <f t="shared" si="116"/>
        <v>-2.1681121915627207E-2</v>
      </c>
      <c r="O455" s="12">
        <f t="shared" si="103"/>
        <v>-9.1274163617922517E-3</v>
      </c>
      <c r="P455" s="12">
        <f t="shared" si="104"/>
        <v>-7.2164376250286729E-3</v>
      </c>
      <c r="Q455" s="12">
        <f t="shared" si="105"/>
        <v>-1.9692842770114804E-2</v>
      </c>
      <c r="R455" s="12">
        <f t="shared" si="106"/>
        <v>-3.4196680308587321E-3</v>
      </c>
      <c r="S455" s="12">
        <f t="shared" si="107"/>
        <v>4.1481969084523349E-3</v>
      </c>
      <c r="T455" s="12">
        <f t="shared" si="108"/>
        <v>-3.0260020187669848E-3</v>
      </c>
      <c r="U455" s="12">
        <f t="shared" si="109"/>
        <v>8.2605169008396571E-3</v>
      </c>
      <c r="V455" s="12">
        <f t="shared" si="110"/>
        <v>-6.1214406378746545E-4</v>
      </c>
      <c r="W455" s="12">
        <f t="shared" si="111"/>
        <v>-4.2142511165135467E-3</v>
      </c>
      <c r="X455" s="12">
        <f t="shared" si="112"/>
        <v>-1.7228391570362891E-2</v>
      </c>
      <c r="Y455" s="12">
        <f t="shared" si="117"/>
        <v>-5.1945976909864803E-3</v>
      </c>
      <c r="Z455" s="12">
        <f t="shared" si="118"/>
        <v>1.4481219513131719E-4</v>
      </c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N455" s="1">
        <v>43186</v>
      </c>
      <c r="AO455" s="19">
        <f t="shared" si="113"/>
        <v>137.54661731681472</v>
      </c>
      <c r="AP455" s="19">
        <f t="shared" si="114"/>
        <v>121.89500870109498</v>
      </c>
      <c r="AQ455" s="19">
        <f t="shared" si="115"/>
        <v>15.651608615719738</v>
      </c>
    </row>
    <row r="456" spans="1:43" s="9" customFormat="1">
      <c r="A456" s="1">
        <v>42452</v>
      </c>
      <c r="B456" s="14">
        <v>1549.667725</v>
      </c>
      <c r="C456" s="14">
        <v>71.057755</v>
      </c>
      <c r="D456" s="14">
        <v>336.02066000000002</v>
      </c>
      <c r="E456" s="14">
        <v>176.528717</v>
      </c>
      <c r="F456" s="14">
        <v>1602.3680420000001</v>
      </c>
      <c r="G456" s="14">
        <v>1193.1754149999999</v>
      </c>
      <c r="H456" s="14">
        <v>24529.171880000002</v>
      </c>
      <c r="I456" s="14">
        <v>1030.8836670000001</v>
      </c>
      <c r="J456" s="14">
        <v>6096.6772460000002</v>
      </c>
      <c r="K456" s="14">
        <v>28.260515000000002</v>
      </c>
      <c r="L456" s="14">
        <v>3885.12</v>
      </c>
      <c r="M456" s="7"/>
      <c r="N456" s="12">
        <f t="shared" si="116"/>
        <v>-8.1978143774226429E-3</v>
      </c>
      <c r="O456" s="12">
        <f t="shared" si="103"/>
        <v>6.5082643706040671E-3</v>
      </c>
      <c r="P456" s="12">
        <f t="shared" si="104"/>
        <v>1.7271703058118456E-3</v>
      </c>
      <c r="Q456" s="12">
        <f t="shared" si="105"/>
        <v>-1.2528347072759514E-2</v>
      </c>
      <c r="R456" s="12">
        <f t="shared" si="106"/>
        <v>9.4463547746642792E-4</v>
      </c>
      <c r="S456" s="12">
        <f t="shared" si="107"/>
        <v>-6.5147242159825447E-3</v>
      </c>
      <c r="T456" s="12">
        <f t="shared" si="108"/>
        <v>-1.3001335183288616E-2</v>
      </c>
      <c r="U456" s="12">
        <f t="shared" si="109"/>
        <v>-7.9039106690340626E-3</v>
      </c>
      <c r="V456" s="12">
        <f t="shared" si="110"/>
        <v>-1.807285060528193E-2</v>
      </c>
      <c r="W456" s="12">
        <f t="shared" si="111"/>
        <v>-1.7037270460790701E-2</v>
      </c>
      <c r="X456" s="12">
        <f t="shared" si="112"/>
        <v>-3.6329201687915068E-3</v>
      </c>
      <c r="Y456" s="12">
        <f t="shared" si="117"/>
        <v>-8.7463061603937839E-3</v>
      </c>
      <c r="Z456" s="12">
        <f t="shared" si="118"/>
        <v>2.6146716299114407E-5</v>
      </c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N456" s="1">
        <v>43187</v>
      </c>
      <c r="AO456" s="19">
        <f t="shared" si="113"/>
        <v>139.43576962233692</v>
      </c>
      <c r="AP456" s="19">
        <f t="shared" si="114"/>
        <v>122.83377517506935</v>
      </c>
      <c r="AQ456" s="19">
        <f t="shared" si="115"/>
        <v>16.601994447267572</v>
      </c>
    </row>
    <row r="457" spans="1:43" s="9" customFormat="1">
      <c r="A457" s="1">
        <v>42453</v>
      </c>
      <c r="B457" s="14">
        <v>1545.5463870000001</v>
      </c>
      <c r="C457" s="14">
        <v>71.714889999999997</v>
      </c>
      <c r="D457" s="14">
        <v>335.95065299999999</v>
      </c>
      <c r="E457" s="14">
        <v>175.738754</v>
      </c>
      <c r="F457" s="14">
        <v>1593.858643</v>
      </c>
      <c r="G457" s="14">
        <v>1184.4995120000001</v>
      </c>
      <c r="H457" s="14">
        <v>24397.35742</v>
      </c>
      <c r="I457" s="14">
        <v>1041.3897710000001</v>
      </c>
      <c r="J457" s="14">
        <v>6192.4213870000003</v>
      </c>
      <c r="K457" s="14">
        <v>27.913651999999999</v>
      </c>
      <c r="L457" s="14">
        <v>3884.42</v>
      </c>
      <c r="M457" s="7"/>
      <c r="N457" s="12">
        <f t="shared" si="116"/>
        <v>-2.6630406081818324E-3</v>
      </c>
      <c r="O457" s="12">
        <f t="shared" si="103"/>
        <v>9.205399821907689E-3</v>
      </c>
      <c r="P457" s="12">
        <f t="shared" si="104"/>
        <v>-2.0836306222890599E-4</v>
      </c>
      <c r="Q457" s="12">
        <f t="shared" si="105"/>
        <v>-4.4850256650861581E-3</v>
      </c>
      <c r="R457" s="12">
        <f t="shared" si="106"/>
        <v>-5.3246655782231787E-3</v>
      </c>
      <c r="S457" s="12">
        <f t="shared" si="107"/>
        <v>-7.2978365602891287E-3</v>
      </c>
      <c r="T457" s="12">
        <f t="shared" si="108"/>
        <v>-5.3882742473390245E-3</v>
      </c>
      <c r="U457" s="12">
        <f t="shared" si="109"/>
        <v>1.0139775786978613E-2</v>
      </c>
      <c r="V457" s="12">
        <f t="shared" si="110"/>
        <v>1.5582278429635714E-2</v>
      </c>
      <c r="W457" s="12">
        <f t="shared" si="111"/>
        <v>-1.2349712581749057E-2</v>
      </c>
      <c r="X457" s="12">
        <f t="shared" si="112"/>
        <v>-1.8019084833688102E-4</v>
      </c>
      <c r="Y457" s="12">
        <f t="shared" si="117"/>
        <v>-1.883244473329096E-3</v>
      </c>
      <c r="Z457" s="12">
        <f t="shared" si="118"/>
        <v>2.9003916495991241E-6</v>
      </c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N457" s="1">
        <v>43188</v>
      </c>
      <c r="AO457" s="19">
        <f t="shared" si="113"/>
        <v>138.43539679800119</v>
      </c>
      <c r="AP457" s="19">
        <f t="shared" si="114"/>
        <v>124.07302826045972</v>
      </c>
      <c r="AQ457" s="19">
        <f t="shared" si="115"/>
        <v>14.362368537541471</v>
      </c>
    </row>
    <row r="458" spans="1:43" s="9" customFormat="1">
      <c r="A458" s="1">
        <v>42457</v>
      </c>
      <c r="B458" s="14">
        <v>1545.1538089999999</v>
      </c>
      <c r="C458" s="14">
        <v>71.057755</v>
      </c>
      <c r="D458" s="14">
        <v>336.86047400000001</v>
      </c>
      <c r="E458" s="14">
        <v>177.70413199999999</v>
      </c>
      <c r="F458" s="14">
        <v>1580.5275879999999</v>
      </c>
      <c r="G458" s="14">
        <v>1179.5279539999999</v>
      </c>
      <c r="H458" s="14">
        <v>24302.292969999999</v>
      </c>
      <c r="I458" s="14">
        <v>1039.1779790000001</v>
      </c>
      <c r="J458" s="14">
        <v>6018.671875</v>
      </c>
      <c r="K458" s="14">
        <v>28.069742000000002</v>
      </c>
      <c r="L458" s="14">
        <v>3917.65</v>
      </c>
      <c r="M458" s="7"/>
      <c r="N458" s="12">
        <f t="shared" si="116"/>
        <v>-2.5403822901979087E-4</v>
      </c>
      <c r="O458" s="12">
        <f t="shared" si="103"/>
        <v>-9.2053998219075815E-3</v>
      </c>
      <c r="P458" s="12">
        <f t="shared" si="104"/>
        <v>2.704537776099001E-3</v>
      </c>
      <c r="Q458" s="12">
        <f t="shared" si="105"/>
        <v>1.1121447540094856E-2</v>
      </c>
      <c r="R458" s="12">
        <f t="shared" si="106"/>
        <v>-8.3991880012394236E-3</v>
      </c>
      <c r="S458" s="12">
        <f t="shared" si="107"/>
        <v>-4.2060131708551406E-3</v>
      </c>
      <c r="T458" s="12">
        <f t="shared" si="108"/>
        <v>-3.9041171748626399E-3</v>
      </c>
      <c r="U458" s="12">
        <f t="shared" si="109"/>
        <v>-2.1261435328870696E-3</v>
      </c>
      <c r="V458" s="12">
        <f t="shared" si="110"/>
        <v>-2.8459571217902435E-2</v>
      </c>
      <c r="W458" s="12">
        <f t="shared" si="111"/>
        <v>5.5763108778709132E-3</v>
      </c>
      <c r="X458" s="12">
        <f t="shared" si="112"/>
        <v>8.518303715459908E-3</v>
      </c>
      <c r="Y458" s="12">
        <f t="shared" si="117"/>
        <v>-2.4468570555502486E-3</v>
      </c>
      <c r="Z458" s="12">
        <f t="shared" si="118"/>
        <v>1.2023475073410005E-4</v>
      </c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N458" s="1">
        <v>43192</v>
      </c>
      <c r="AO458" s="19">
        <f t="shared" si="113"/>
        <v>139.23312404269819</v>
      </c>
      <c r="AP458" s="19">
        <f t="shared" si="114"/>
        <v>123.26478012951395</v>
      </c>
      <c r="AQ458" s="19">
        <f t="shared" si="115"/>
        <v>15.968343913184242</v>
      </c>
    </row>
    <row r="459" spans="1:43" s="9" customFormat="1">
      <c r="A459" s="1">
        <v>42458</v>
      </c>
      <c r="B459" s="14">
        <v>1541.229004</v>
      </c>
      <c r="C459" s="14">
        <v>71.185265000000001</v>
      </c>
      <c r="D459" s="14">
        <v>338.69009399999999</v>
      </c>
      <c r="E459" s="14">
        <v>178.37853999999999</v>
      </c>
      <c r="F459" s="14">
        <v>1593.0076899999999</v>
      </c>
      <c r="G459" s="14">
        <v>1176.018677</v>
      </c>
      <c r="H459" s="14">
        <v>24349.871090000001</v>
      </c>
      <c r="I459" s="14">
        <v>1047.103394</v>
      </c>
      <c r="J459" s="14">
        <v>5986.9941410000001</v>
      </c>
      <c r="K459" s="14">
        <v>28.624718000000001</v>
      </c>
      <c r="L459" s="14">
        <v>3946.47</v>
      </c>
      <c r="M459" s="7"/>
      <c r="N459" s="12">
        <f t="shared" si="116"/>
        <v>-2.5433054506846715E-3</v>
      </c>
      <c r="O459" s="12">
        <f t="shared" si="103"/>
        <v>1.7928476793397691E-3</v>
      </c>
      <c r="P459" s="12">
        <f t="shared" si="104"/>
        <v>5.4166913926770779E-3</v>
      </c>
      <c r="Q459" s="12">
        <f t="shared" si="105"/>
        <v>3.7879338671771134E-3</v>
      </c>
      <c r="R459" s="12">
        <f t="shared" si="106"/>
        <v>7.8651505291228666E-3</v>
      </c>
      <c r="S459" s="12">
        <f t="shared" si="107"/>
        <v>-2.979588304540736E-3</v>
      </c>
      <c r="T459" s="12">
        <f t="shared" si="108"/>
        <v>1.9558486692685534E-3</v>
      </c>
      <c r="U459" s="12">
        <f t="shared" si="109"/>
        <v>7.597683828219866E-3</v>
      </c>
      <c r="V459" s="12">
        <f t="shared" si="110"/>
        <v>-5.2771428876725469E-3</v>
      </c>
      <c r="W459" s="12">
        <f t="shared" si="111"/>
        <v>1.9578411273387622E-2</v>
      </c>
      <c r="X459" s="12">
        <f t="shared" si="112"/>
        <v>7.3295242244628498E-3</v>
      </c>
      <c r="Y459" s="12">
        <f t="shared" si="117"/>
        <v>5.7440340246988509E-3</v>
      </c>
      <c r="Z459" s="12">
        <f t="shared" si="118"/>
        <v>2.5137791735476853E-6</v>
      </c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N459" s="1">
        <v>43193</v>
      </c>
      <c r="AO459" s="19">
        <f t="shared" si="113"/>
        <v>139.44403784558506</v>
      </c>
      <c r="AP459" s="19">
        <f t="shared" si="114"/>
        <v>124.13221976512587</v>
      </c>
      <c r="AQ459" s="19">
        <f t="shared" si="115"/>
        <v>15.31181808045919</v>
      </c>
    </row>
    <row r="460" spans="1:43" s="9" customFormat="1">
      <c r="A460" s="1">
        <v>42459</v>
      </c>
      <c r="B460" s="14">
        <v>1555.5550539999999</v>
      </c>
      <c r="C460" s="14">
        <v>71.489304000000004</v>
      </c>
      <c r="D460" s="14">
        <v>337.93023699999998</v>
      </c>
      <c r="E460" s="14">
        <v>181.00869800000001</v>
      </c>
      <c r="F460" s="14">
        <v>1602.556885</v>
      </c>
      <c r="G460" s="14">
        <v>1183.914673</v>
      </c>
      <c r="H460" s="14">
        <v>24334.582030000001</v>
      </c>
      <c r="I460" s="14">
        <v>1048.3016359999999</v>
      </c>
      <c r="J460" s="14">
        <v>6097.8647460000002</v>
      </c>
      <c r="K460" s="14">
        <v>28.529335</v>
      </c>
      <c r="L460" s="14">
        <v>3937.49</v>
      </c>
      <c r="M460" s="7"/>
      <c r="N460" s="12">
        <f t="shared" si="116"/>
        <v>9.2522771556289157E-3</v>
      </c>
      <c r="O460" s="12">
        <f t="shared" si="103"/>
        <v>4.2619993508407764E-3</v>
      </c>
      <c r="P460" s="12">
        <f t="shared" si="104"/>
        <v>-2.2460375032287735E-3</v>
      </c>
      <c r="Q460" s="12">
        <f t="shared" si="105"/>
        <v>1.4637163929340039E-2</v>
      </c>
      <c r="R460" s="12">
        <f t="shared" si="106"/>
        <v>5.9765485565650648E-3</v>
      </c>
      <c r="S460" s="12">
        <f t="shared" si="107"/>
        <v>6.6917359888681088E-3</v>
      </c>
      <c r="T460" s="12">
        <f t="shared" si="108"/>
        <v>-6.2808800439575574E-4</v>
      </c>
      <c r="U460" s="12">
        <f t="shared" si="109"/>
        <v>1.1436854578992528E-3</v>
      </c>
      <c r="V460" s="12">
        <f t="shared" si="110"/>
        <v>1.8349194938654015E-2</v>
      </c>
      <c r="W460" s="12">
        <f t="shared" si="111"/>
        <v>-3.3377541414952466E-3</v>
      </c>
      <c r="X460" s="12">
        <f t="shared" si="112"/>
        <v>-2.2780439990724793E-3</v>
      </c>
      <c r="Y460" s="12">
        <f t="shared" si="117"/>
        <v>4.4308996883460575E-3</v>
      </c>
      <c r="Z460" s="12">
        <f t="shared" si="118"/>
        <v>4.500992540095304E-5</v>
      </c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N460" s="1">
        <v>43194</v>
      </c>
      <c r="AO460" s="19">
        <f t="shared" si="113"/>
        <v>141.05087707936343</v>
      </c>
      <c r="AP460" s="19">
        <f t="shared" si="114"/>
        <v>124.22221651219293</v>
      </c>
      <c r="AQ460" s="19">
        <f t="shared" si="115"/>
        <v>16.828660567170502</v>
      </c>
    </row>
    <row r="461" spans="1:43" s="9" customFormat="1">
      <c r="A461" s="1">
        <v>42460</v>
      </c>
      <c r="B461" s="14">
        <v>1533.771606</v>
      </c>
      <c r="C461" s="14">
        <v>73.225288000000006</v>
      </c>
      <c r="D461" s="14">
        <v>338.480164</v>
      </c>
      <c r="E461" s="14">
        <v>179.81402600000001</v>
      </c>
      <c r="F461" s="14">
        <v>1597.4514160000001</v>
      </c>
      <c r="G461" s="14">
        <v>1198.439453</v>
      </c>
      <c r="H461" s="14">
        <v>24286.244139999999</v>
      </c>
      <c r="I461" s="14">
        <v>1073.645264</v>
      </c>
      <c r="J461" s="14">
        <v>6028.9663090000004</v>
      </c>
      <c r="K461" s="14">
        <v>28.243172000000001</v>
      </c>
      <c r="L461" s="14">
        <v>3947.34</v>
      </c>
      <c r="M461" s="7"/>
      <c r="N461" s="12">
        <f t="shared" si="116"/>
        <v>-1.4102625865088231E-2</v>
      </c>
      <c r="O461" s="12">
        <f t="shared" si="103"/>
        <v>2.3992981685017636E-2</v>
      </c>
      <c r="P461" s="12">
        <f t="shared" si="104"/>
        <v>1.6260161592753684E-3</v>
      </c>
      <c r="Q461" s="12">
        <f t="shared" si="105"/>
        <v>-6.6219574660676336E-3</v>
      </c>
      <c r="R461" s="12">
        <f t="shared" si="106"/>
        <v>-3.1909125550463632E-3</v>
      </c>
      <c r="S461" s="12">
        <f t="shared" si="107"/>
        <v>1.2193787492204285E-2</v>
      </c>
      <c r="T461" s="12">
        <f t="shared" si="108"/>
        <v>-1.9883621786536336E-3</v>
      </c>
      <c r="U461" s="12">
        <f t="shared" si="109"/>
        <v>2.3888282203201099E-2</v>
      </c>
      <c r="V461" s="12">
        <f t="shared" si="110"/>
        <v>-1.1363096926631384E-2</v>
      </c>
      <c r="W461" s="12">
        <f t="shared" si="111"/>
        <v>-1.0081126892530439E-2</v>
      </c>
      <c r="X461" s="12">
        <f t="shared" si="112"/>
        <v>2.4984698779632092E-3</v>
      </c>
      <c r="Y461" s="12">
        <f t="shared" si="117"/>
        <v>-3.1438274387984378E-4</v>
      </c>
      <c r="Z461" s="12">
        <f t="shared" si="118"/>
        <v>7.9121398722093364E-6</v>
      </c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N461" s="1">
        <v>43195</v>
      </c>
      <c r="AO461" s="19">
        <f t="shared" si="113"/>
        <v>140.4488670924359</v>
      </c>
      <c r="AP461" s="19">
        <f t="shared" si="114"/>
        <v>125.00228955385899</v>
      </c>
      <c r="AQ461" s="19">
        <f t="shared" si="115"/>
        <v>15.446577538576918</v>
      </c>
    </row>
    <row r="462" spans="1:43" s="9" customFormat="1">
      <c r="A462" s="1">
        <v>42461</v>
      </c>
      <c r="B462" s="14">
        <v>1550.8450929999999</v>
      </c>
      <c r="C462" s="14">
        <v>73.921654000000004</v>
      </c>
      <c r="D462" s="14">
        <v>339.83987400000001</v>
      </c>
      <c r="E462" s="14">
        <v>177.925735</v>
      </c>
      <c r="F462" s="14">
        <v>1606.4332280000001</v>
      </c>
      <c r="G462" s="14">
        <v>1193.2729489999999</v>
      </c>
      <c r="H462" s="14">
        <v>24334.582030000001</v>
      </c>
      <c r="I462" s="14">
        <v>1049.591919</v>
      </c>
      <c r="J462" s="14">
        <v>6103.328125</v>
      </c>
      <c r="K462" s="14">
        <v>28.616049</v>
      </c>
      <c r="L462" s="14">
        <v>3950.13</v>
      </c>
      <c r="M462" s="7"/>
      <c r="N462" s="12">
        <f t="shared" si="116"/>
        <v>1.1070199657025714E-2</v>
      </c>
      <c r="O462" s="12">
        <f t="shared" si="103"/>
        <v>9.4649768351993766E-3</v>
      </c>
      <c r="P462" s="12">
        <f t="shared" si="104"/>
        <v>4.0090569200177785E-3</v>
      </c>
      <c r="Q462" s="12">
        <f t="shared" si="105"/>
        <v>-1.0556883762904304E-2</v>
      </c>
      <c r="R462" s="12">
        <f t="shared" si="106"/>
        <v>5.6068407747815437E-3</v>
      </c>
      <c r="S462" s="12">
        <f t="shared" si="107"/>
        <v>-4.320345566556999E-3</v>
      </c>
      <c r="T462" s="12">
        <f t="shared" si="108"/>
        <v>1.9883621786536934E-3</v>
      </c>
      <c r="U462" s="12">
        <f t="shared" si="109"/>
        <v>-2.2658207245759066E-2</v>
      </c>
      <c r="V462" s="12">
        <f t="shared" si="110"/>
        <v>1.2258645324710372E-2</v>
      </c>
      <c r="W462" s="12">
        <f t="shared" si="111"/>
        <v>1.3115985020550454E-2</v>
      </c>
      <c r="X462" s="12">
        <f t="shared" si="112"/>
        <v>7.0655541991775041E-4</v>
      </c>
      <c r="Y462" s="12">
        <f t="shared" si="117"/>
        <v>3.2588799617939649E-3</v>
      </c>
      <c r="Z462" s="12">
        <f t="shared" si="118"/>
        <v>6.5143605670636279E-6</v>
      </c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N462" s="1">
        <v>43196</v>
      </c>
      <c r="AO462" s="19">
        <f t="shared" si="113"/>
        <v>141.69008999580706</v>
      </c>
      <c r="AP462" s="19">
        <f t="shared" si="114"/>
        <v>124.78803961599721</v>
      </c>
      <c r="AQ462" s="19">
        <f t="shared" si="115"/>
        <v>16.90205037980985</v>
      </c>
    </row>
    <row r="463" spans="1:43" s="9" customFormat="1">
      <c r="A463" s="1">
        <v>42464</v>
      </c>
      <c r="B463" s="14">
        <v>1557.713745</v>
      </c>
      <c r="C463" s="14">
        <v>74.667038000000005</v>
      </c>
      <c r="D463" s="14">
        <v>340.33978300000001</v>
      </c>
      <c r="E463" s="14">
        <v>179.25524899999999</v>
      </c>
      <c r="F463" s="14">
        <v>1625.815308</v>
      </c>
      <c r="G463" s="14">
        <v>1193.0780030000001</v>
      </c>
      <c r="H463" s="14">
        <v>24305.900389999999</v>
      </c>
      <c r="I463" s="14">
        <v>1037.334595</v>
      </c>
      <c r="J463" s="14">
        <v>6102.0620120000003</v>
      </c>
      <c r="K463" s="14">
        <v>28.399260999999999</v>
      </c>
      <c r="L463" s="14">
        <v>3920.31</v>
      </c>
      <c r="M463" s="7"/>
      <c r="N463" s="12">
        <f t="shared" si="116"/>
        <v>4.4191945761818847E-3</v>
      </c>
      <c r="O463" s="12">
        <f t="shared" si="103"/>
        <v>1.003293376462403E-2</v>
      </c>
      <c r="P463" s="12">
        <f t="shared" si="104"/>
        <v>1.4699324946522354E-3</v>
      </c>
      <c r="Q463" s="12">
        <f t="shared" si="105"/>
        <v>7.4445180442595064E-3</v>
      </c>
      <c r="R463" s="12">
        <f t="shared" si="106"/>
        <v>1.1993082895989568E-2</v>
      </c>
      <c r="S463" s="12">
        <f t="shared" si="107"/>
        <v>-1.6338418309353085E-4</v>
      </c>
      <c r="T463" s="12">
        <f t="shared" si="108"/>
        <v>-1.1793321898661655E-3</v>
      </c>
      <c r="U463" s="12">
        <f t="shared" si="109"/>
        <v>-1.1746906147637558E-2</v>
      </c>
      <c r="V463" s="12">
        <f t="shared" si="110"/>
        <v>-2.0746784663656925E-4</v>
      </c>
      <c r="W463" s="12">
        <f t="shared" si="111"/>
        <v>-7.6045905821732944E-3</v>
      </c>
      <c r="X463" s="12">
        <f t="shared" si="112"/>
        <v>-7.577757455630876E-3</v>
      </c>
      <c r="Y463" s="12">
        <f t="shared" si="117"/>
        <v>-5.8272615289112033E-5</v>
      </c>
      <c r="Z463" s="12">
        <f t="shared" si="118"/>
        <v>5.6542652264129605E-5</v>
      </c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N463" s="1">
        <v>43199</v>
      </c>
      <c r="AO463" s="19">
        <f t="shared" si="113"/>
        <v>141.01306682389361</v>
      </c>
      <c r="AP463" s="19">
        <f t="shared" si="114"/>
        <v>124.91278813743951</v>
      </c>
      <c r="AQ463" s="19">
        <f t="shared" si="115"/>
        <v>16.100278686454104</v>
      </c>
    </row>
    <row r="464" spans="1:43" s="9" customFormat="1">
      <c r="A464" s="1">
        <v>42465</v>
      </c>
      <c r="B464" s="14">
        <v>1540.444092</v>
      </c>
      <c r="C464" s="14">
        <v>72.587783999999999</v>
      </c>
      <c r="D464" s="14">
        <v>338.73007200000001</v>
      </c>
      <c r="E464" s="14">
        <v>175.786911</v>
      </c>
      <c r="F464" s="14">
        <v>1613.713379</v>
      </c>
      <c r="G464" s="14">
        <v>1172.8992920000001</v>
      </c>
      <c r="H464" s="14">
        <v>24331.068360000001</v>
      </c>
      <c r="I464" s="14">
        <v>1030.0541989999999</v>
      </c>
      <c r="J464" s="14">
        <v>6113.7026370000003</v>
      </c>
      <c r="K464" s="14">
        <v>28.1738</v>
      </c>
      <c r="L464" s="14">
        <v>3883.4</v>
      </c>
      <c r="M464" s="7"/>
      <c r="N464" s="12">
        <f t="shared" si="116"/>
        <v>-1.1148451935474649E-2</v>
      </c>
      <c r="O464" s="12">
        <f t="shared" si="103"/>
        <v>-2.8242093178962036E-2</v>
      </c>
      <c r="P464" s="12">
        <f t="shared" si="104"/>
        <v>-4.7409379261979375E-3</v>
      </c>
      <c r="Q464" s="12">
        <f t="shared" si="105"/>
        <v>-1.9538233620784818E-2</v>
      </c>
      <c r="R464" s="12">
        <f t="shared" si="106"/>
        <v>-7.4714481431886366E-3</v>
      </c>
      <c r="S464" s="12">
        <f t="shared" si="107"/>
        <v>-1.7057813971346737E-2</v>
      </c>
      <c r="T464" s="12">
        <f t="shared" si="108"/>
        <v>1.0349317769282388E-3</v>
      </c>
      <c r="U464" s="12">
        <f t="shared" si="109"/>
        <v>-7.0431126614462474E-3</v>
      </c>
      <c r="V464" s="12">
        <f t="shared" si="110"/>
        <v>1.9058370651222859E-3</v>
      </c>
      <c r="W464" s="12">
        <f t="shared" si="111"/>
        <v>-7.9706556324478581E-3</v>
      </c>
      <c r="X464" s="12">
        <f t="shared" si="112"/>
        <v>-9.4596737300203654E-3</v>
      </c>
      <c r="Y464" s="12">
        <f t="shared" si="117"/>
        <v>-9.6229167346350408E-3</v>
      </c>
      <c r="Z464" s="12">
        <f t="shared" si="118"/>
        <v>2.6648278555626926E-8</v>
      </c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N464" s="1">
        <v>43200</v>
      </c>
      <c r="AO464" s="19">
        <f t="shared" si="113"/>
        <v>141.21290408628548</v>
      </c>
      <c r="AP464" s="19">
        <f t="shared" si="114"/>
        <v>125.30875041875592</v>
      </c>
      <c r="AQ464" s="19">
        <f t="shared" si="115"/>
        <v>15.904153667529556</v>
      </c>
    </row>
    <row r="465" spans="1:43" s="9" customFormat="1">
      <c r="A465" s="1">
        <v>42466</v>
      </c>
      <c r="B465" s="14">
        <v>1508.259399</v>
      </c>
      <c r="C465" s="14">
        <v>72.018929</v>
      </c>
      <c r="D465" s="14">
        <v>339.41995200000002</v>
      </c>
      <c r="E465" s="14">
        <v>172.10661300000001</v>
      </c>
      <c r="F465" s="14">
        <v>1610.7823490000001</v>
      </c>
      <c r="G465" s="14">
        <v>1165.1007079999999</v>
      </c>
      <c r="H465" s="14">
        <v>24363.26367</v>
      </c>
      <c r="I465" s="14">
        <v>1041.020996</v>
      </c>
      <c r="J465" s="14">
        <v>6136.9067379999997</v>
      </c>
      <c r="K465" s="14">
        <v>28.208485</v>
      </c>
      <c r="L465" s="14">
        <v>3890.16</v>
      </c>
      <c r="M465" s="7"/>
      <c r="N465" s="12">
        <f t="shared" si="116"/>
        <v>-2.1114476238233915E-2</v>
      </c>
      <c r="O465" s="12">
        <f t="shared" si="103"/>
        <v>-7.8676559689338319E-3</v>
      </c>
      <c r="P465" s="12">
        <f t="shared" si="104"/>
        <v>2.0345947462038962E-3</v>
      </c>
      <c r="Q465" s="12">
        <f t="shared" si="105"/>
        <v>-2.115840074096324E-2</v>
      </c>
      <c r="R465" s="12">
        <f t="shared" si="106"/>
        <v>-1.8179777890932334E-3</v>
      </c>
      <c r="S465" s="12">
        <f t="shared" si="107"/>
        <v>-6.6711829963821681E-3</v>
      </c>
      <c r="T465" s="12">
        <f t="shared" si="108"/>
        <v>1.3223434165412662E-3</v>
      </c>
      <c r="U465" s="12">
        <f t="shared" si="109"/>
        <v>1.0590537252152768E-2</v>
      </c>
      <c r="V465" s="12">
        <f t="shared" si="110"/>
        <v>3.7882407379779054E-3</v>
      </c>
      <c r="W465" s="12">
        <f t="shared" si="111"/>
        <v>1.2303511422215824E-3</v>
      </c>
      <c r="X465" s="12">
        <f t="shared" si="112"/>
        <v>1.7392293116762591E-3</v>
      </c>
      <c r="Y465" s="12">
        <f t="shared" si="117"/>
        <v>-3.1833658017185744E-3</v>
      </c>
      <c r="Z465" s="12">
        <f t="shared" si="118"/>
        <v>2.4231942650418693E-5</v>
      </c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N465" s="1">
        <v>43201</v>
      </c>
      <c r="AO465" s="19">
        <f t="shared" si="113"/>
        <v>141.64439945834096</v>
      </c>
      <c r="AP465" s="19">
        <f t="shared" si="114"/>
        <v>125.59624850366933</v>
      </c>
      <c r="AQ465" s="19">
        <f t="shared" si="115"/>
        <v>16.048150954671627</v>
      </c>
    </row>
    <row r="466" spans="1:43" s="9" customFormat="1">
      <c r="A466" s="1">
        <v>42467</v>
      </c>
      <c r="B466" s="14">
        <v>1494.1295170000001</v>
      </c>
      <c r="C466" s="14">
        <v>71.607001999999994</v>
      </c>
      <c r="D466" s="14">
        <v>340.40978999999999</v>
      </c>
      <c r="E466" s="14">
        <v>170.17974899999999</v>
      </c>
      <c r="F466" s="14">
        <v>1599.8149410000001</v>
      </c>
      <c r="G466" s="14">
        <v>1168.7075199999999</v>
      </c>
      <c r="H466" s="14">
        <v>24361.550780000001</v>
      </c>
      <c r="I466" s="14">
        <v>1040.4681399999999</v>
      </c>
      <c r="J466" s="14">
        <v>6091.0537109999996</v>
      </c>
      <c r="K466" s="14">
        <v>28.425272</v>
      </c>
      <c r="L466" s="14">
        <v>3926.83</v>
      </c>
      <c r="M466" s="7"/>
      <c r="N466" s="12">
        <f t="shared" si="116"/>
        <v>-9.4124956592898396E-3</v>
      </c>
      <c r="O466" s="12">
        <f t="shared" si="103"/>
        <v>-5.736124759717123E-3</v>
      </c>
      <c r="P466" s="12">
        <f t="shared" si="104"/>
        <v>2.9120194022742634E-3</v>
      </c>
      <c r="Q466" s="12">
        <f t="shared" si="105"/>
        <v>-1.1258902301964056E-2</v>
      </c>
      <c r="R466" s="12">
        <f t="shared" si="106"/>
        <v>-6.8320313446251033E-3</v>
      </c>
      <c r="S466" s="12">
        <f t="shared" si="107"/>
        <v>3.090926519409658E-3</v>
      </c>
      <c r="T466" s="12">
        <f t="shared" si="108"/>
        <v>-7.0308733652044963E-5</v>
      </c>
      <c r="U466" s="12">
        <f t="shared" si="109"/>
        <v>-5.3121200917063732E-4</v>
      </c>
      <c r="V466" s="12">
        <f t="shared" si="110"/>
        <v>-7.4997367078533028E-3</v>
      </c>
      <c r="W466" s="12">
        <f t="shared" si="111"/>
        <v>7.6557894205355175E-3</v>
      </c>
      <c r="X466" s="12">
        <f t="shared" si="112"/>
        <v>9.3821967256488767E-3</v>
      </c>
      <c r="Y466" s="12">
        <f t="shared" si="117"/>
        <v>-1.1565163783699766E-3</v>
      </c>
      <c r="Z466" s="12">
        <f t="shared" si="118"/>
        <v>1.1106447388881871E-4</v>
      </c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N466" s="1">
        <v>43202</v>
      </c>
      <c r="AO466" s="19">
        <f t="shared" si="113"/>
        <v>141.64213554065901</v>
      </c>
      <c r="AP466" s="19">
        <f t="shared" si="114"/>
        <v>126.42465494026546</v>
      </c>
      <c r="AQ466" s="19">
        <f t="shared" si="115"/>
        <v>15.217480600393557</v>
      </c>
    </row>
    <row r="467" spans="1:43" s="9" customFormat="1">
      <c r="A467" s="1">
        <v>42468</v>
      </c>
      <c r="B467" s="14">
        <v>1527.3935550000001</v>
      </c>
      <c r="C467" s="14">
        <v>72.264122</v>
      </c>
      <c r="D467" s="14">
        <v>342.319366</v>
      </c>
      <c r="E467" s="14">
        <v>173.81189000000001</v>
      </c>
      <c r="F467" s="14">
        <v>1627.6116939999999</v>
      </c>
      <c r="G467" s="14">
        <v>1182.9398189999999</v>
      </c>
      <c r="H467" s="14">
        <v>24329.26367</v>
      </c>
      <c r="I467" s="14">
        <v>1054.107544</v>
      </c>
      <c r="J467" s="14">
        <v>6082.4223629999997</v>
      </c>
      <c r="K467" s="14">
        <v>28.85885</v>
      </c>
      <c r="L467" s="14">
        <v>3923.38</v>
      </c>
      <c r="M467" s="7"/>
      <c r="N467" s="12">
        <f t="shared" si="116"/>
        <v>2.2018949488863775E-2</v>
      </c>
      <c r="O467" s="12">
        <f t="shared" si="103"/>
        <v>9.134905619059934E-3</v>
      </c>
      <c r="P467" s="12">
        <f t="shared" si="104"/>
        <v>5.593963470934939E-3</v>
      </c>
      <c r="Q467" s="12">
        <f t="shared" si="105"/>
        <v>2.1118396947675169E-2</v>
      </c>
      <c r="R467" s="12">
        <f t="shared" si="106"/>
        <v>1.7225761250195069E-2</v>
      </c>
      <c r="S467" s="12">
        <f t="shared" si="107"/>
        <v>1.2104257753003509E-2</v>
      </c>
      <c r="T467" s="12">
        <f t="shared" si="108"/>
        <v>-1.3262096802860958E-3</v>
      </c>
      <c r="U467" s="12">
        <f t="shared" si="109"/>
        <v>1.3023732581166101E-2</v>
      </c>
      <c r="V467" s="12">
        <f t="shared" si="110"/>
        <v>-1.4180583087234039E-3</v>
      </c>
      <c r="W467" s="12">
        <f t="shared" si="111"/>
        <v>1.5138096379789374E-2</v>
      </c>
      <c r="X467" s="12">
        <f t="shared" si="112"/>
        <v>-8.7895743479795446E-4</v>
      </c>
      <c r="Y467" s="12">
        <f t="shared" si="117"/>
        <v>1.2097215353074007E-2</v>
      </c>
      <c r="Z467" s="12">
        <f t="shared" si="118"/>
        <v>1.6838106022070879E-4</v>
      </c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N467" s="1">
        <v>43203</v>
      </c>
      <c r="AO467" s="19">
        <f t="shared" si="113"/>
        <v>141.19468668434499</v>
      </c>
      <c r="AP467" s="19">
        <f t="shared" si="114"/>
        <v>126.83253794099531</v>
      </c>
      <c r="AQ467" s="19">
        <f t="shared" si="115"/>
        <v>14.362148743349678</v>
      </c>
    </row>
    <row r="468" spans="1:43" s="9" customFormat="1">
      <c r="A468" s="1">
        <v>42471</v>
      </c>
      <c r="B468" s="14">
        <v>1503.549561</v>
      </c>
      <c r="C468" s="14">
        <v>72.421051000000006</v>
      </c>
      <c r="D468" s="14">
        <v>337.78027300000002</v>
      </c>
      <c r="E468" s="14">
        <v>172.781036</v>
      </c>
      <c r="F468" s="14">
        <v>1623.9241939999999</v>
      </c>
      <c r="G468" s="14">
        <v>1183.3298339999999</v>
      </c>
      <c r="H468" s="14">
        <v>24488.808590000001</v>
      </c>
      <c r="I468" s="14">
        <v>1040.8367920000001</v>
      </c>
      <c r="J468" s="14">
        <v>6024.9277339999999</v>
      </c>
      <c r="K468" s="14">
        <v>29.145012000000001</v>
      </c>
      <c r="L468" s="14">
        <v>3953.68</v>
      </c>
      <c r="M468" s="7"/>
      <c r="N468" s="12">
        <f t="shared" si="116"/>
        <v>-1.5734037219999157E-2</v>
      </c>
      <c r="O468" s="12">
        <f t="shared" ref="O468:O505" si="119">LN(C468/C467)</f>
        <v>2.1692486974821579E-3</v>
      </c>
      <c r="P468" s="12">
        <f t="shared" ref="P468:P505" si="120">LN(D468/D467)</f>
        <v>-1.3348515830790345E-2</v>
      </c>
      <c r="Q468" s="12">
        <f t="shared" ref="Q468:Q505" si="121">LN(E468/E467)</f>
        <v>-5.9485174819577345E-3</v>
      </c>
      <c r="R468" s="12">
        <f t="shared" ref="R468:R505" si="122">LN(F468/F467)</f>
        <v>-2.2681598530011051E-3</v>
      </c>
      <c r="S468" s="12">
        <f t="shared" ref="S468:S505" si="123">LN(G468/G467)</f>
        <v>3.2964544259549546E-4</v>
      </c>
      <c r="T468" s="12">
        <f t="shared" ref="T468:T505" si="124">LN(H468/H467)</f>
        <v>6.5363288897435767E-3</v>
      </c>
      <c r="U468" s="12">
        <f t="shared" ref="U468:U505" si="125">LN(I468/I467)</f>
        <v>-1.2669481747290174E-2</v>
      </c>
      <c r="V468" s="12">
        <f t="shared" ref="V468:V505" si="126">LN(J468/J467)</f>
        <v>-9.4975466510729741E-3</v>
      </c>
      <c r="W468" s="12">
        <f t="shared" ref="W468:W505" si="127">LN(K468/K467)</f>
        <v>9.8670782199167008E-3</v>
      </c>
      <c r="X468" s="12">
        <f t="shared" ref="X468:X505" si="128">LN(L468/L467)</f>
        <v>7.6932635895299566E-3</v>
      </c>
      <c r="Y468" s="12">
        <f t="shared" si="117"/>
        <v>-2.9648451005473814E-3</v>
      </c>
      <c r="Z468" s="12">
        <f t="shared" si="118"/>
        <v>1.1359528084950207E-4</v>
      </c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N468" s="1">
        <v>43206</v>
      </c>
      <c r="AO468" s="19">
        <f t="shared" si="113"/>
        <v>141.70339557554863</v>
      </c>
      <c r="AP468" s="19">
        <f t="shared" si="114"/>
        <v>126.82950758395356</v>
      </c>
      <c r="AQ468" s="19">
        <f t="shared" si="115"/>
        <v>14.873887991595069</v>
      </c>
    </row>
    <row r="469" spans="1:43" s="9" customFormat="1">
      <c r="A469" s="1">
        <v>42472</v>
      </c>
      <c r="B469" s="14">
        <v>1493.737183</v>
      </c>
      <c r="C469" s="14">
        <v>72.989898999999994</v>
      </c>
      <c r="D469" s="14">
        <v>340.57968099999999</v>
      </c>
      <c r="E469" s="14">
        <v>176.69252</v>
      </c>
      <c r="F469" s="14">
        <v>1624.586182</v>
      </c>
      <c r="G469" s="14">
        <v>1182.4525149999999</v>
      </c>
      <c r="H469" s="14">
        <v>24667.255860000001</v>
      </c>
      <c r="I469" s="14">
        <v>1030.4228519999999</v>
      </c>
      <c r="J469" s="14">
        <v>6009.0883789999998</v>
      </c>
      <c r="K469" s="14">
        <v>29.136339</v>
      </c>
      <c r="L469" s="14">
        <v>3957.24</v>
      </c>
      <c r="M469" s="7"/>
      <c r="N469" s="12">
        <f t="shared" si="116"/>
        <v>-6.5475304119396848E-3</v>
      </c>
      <c r="O469" s="12">
        <f t="shared" si="119"/>
        <v>7.8240449136062016E-3</v>
      </c>
      <c r="P469" s="12">
        <f t="shared" si="120"/>
        <v>8.2535057527035969E-3</v>
      </c>
      <c r="Q469" s="12">
        <f t="shared" si="121"/>
        <v>2.2385941816980282E-2</v>
      </c>
      <c r="R469" s="12">
        <f t="shared" si="122"/>
        <v>4.0756404169381785E-4</v>
      </c>
      <c r="S469" s="12">
        <f t="shared" si="123"/>
        <v>-7.4167350228730407E-4</v>
      </c>
      <c r="T469" s="12">
        <f t="shared" si="124"/>
        <v>7.2604695225814819E-3</v>
      </c>
      <c r="U469" s="12">
        <f t="shared" si="125"/>
        <v>-1.0055743405288203E-2</v>
      </c>
      <c r="V469" s="12">
        <f t="shared" si="126"/>
        <v>-2.6324319326309071E-3</v>
      </c>
      <c r="W469" s="12">
        <f t="shared" si="127"/>
        <v>-2.976252236851786E-4</v>
      </c>
      <c r="X469" s="12">
        <f t="shared" si="128"/>
        <v>9.000218028526203E-4</v>
      </c>
      <c r="Y469" s="12">
        <f t="shared" si="117"/>
        <v>1.6928315644089936E-3</v>
      </c>
      <c r="Z469" s="12">
        <f t="shared" si="118"/>
        <v>6.285473180190735E-7</v>
      </c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N469" s="1">
        <v>43207</v>
      </c>
      <c r="AO469" s="19">
        <f t="shared" si="113"/>
        <v>143.13968859010555</v>
      </c>
      <c r="AP469" s="19">
        <f t="shared" si="114"/>
        <v>127.61038436536552</v>
      </c>
      <c r="AQ469" s="19">
        <f t="shared" si="115"/>
        <v>15.529304224740031</v>
      </c>
    </row>
    <row r="470" spans="1:43" s="9" customFormat="1">
      <c r="A470" s="1">
        <v>42473</v>
      </c>
      <c r="B470" s="14">
        <v>1500.6058350000001</v>
      </c>
      <c r="C470" s="14">
        <v>73.78434</v>
      </c>
      <c r="D470" s="14">
        <v>342.67926</v>
      </c>
      <c r="E470" s="14">
        <v>176.83703600000001</v>
      </c>
      <c r="F470" s="14">
        <v>1651.6264650000001</v>
      </c>
      <c r="G470" s="14">
        <v>1181.8675539999999</v>
      </c>
      <c r="H470" s="14">
        <v>24678.9375</v>
      </c>
      <c r="I470" s="14">
        <v>1041.020996</v>
      </c>
      <c r="J470" s="14">
        <v>6002.3569340000004</v>
      </c>
      <c r="K470" s="14">
        <v>29.110325</v>
      </c>
      <c r="L470" s="14">
        <v>3950.56</v>
      </c>
      <c r="M470" s="7"/>
      <c r="N470" s="12">
        <f t="shared" si="116"/>
        <v>4.5877603240919015E-3</v>
      </c>
      <c r="O470" s="12">
        <f t="shared" si="119"/>
        <v>1.0825452256520722E-2</v>
      </c>
      <c r="P470" s="12">
        <f t="shared" si="120"/>
        <v>6.1457976839437989E-3</v>
      </c>
      <c r="Q470" s="12">
        <f t="shared" si="121"/>
        <v>8.1756110965514625E-4</v>
      </c>
      <c r="R470" s="12">
        <f t="shared" si="122"/>
        <v>1.6507412636799564E-2</v>
      </c>
      <c r="S470" s="12">
        <f t="shared" si="123"/>
        <v>-4.9482387736372597E-4</v>
      </c>
      <c r="T470" s="12">
        <f t="shared" si="124"/>
        <v>4.7345658997396435E-4</v>
      </c>
      <c r="U470" s="12">
        <f t="shared" si="125"/>
        <v>1.0232704580583039E-2</v>
      </c>
      <c r="V470" s="12">
        <f t="shared" si="126"/>
        <v>-1.120838588413383E-3</v>
      </c>
      <c r="W470" s="12">
        <f t="shared" si="127"/>
        <v>-8.9323576470065353E-4</v>
      </c>
      <c r="X470" s="12">
        <f t="shared" si="128"/>
        <v>-1.6894715569188178E-3</v>
      </c>
      <c r="Y470" s="12">
        <f t="shared" si="117"/>
        <v>3.8208679046552473E-3</v>
      </c>
      <c r="Z470" s="12">
        <f t="shared" si="118"/>
        <v>3.0363840981780356E-5</v>
      </c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N470" s="1">
        <v>43208</v>
      </c>
      <c r="AO470" s="19">
        <f t="shared" si="113"/>
        <v>143.30786244387301</v>
      </c>
      <c r="AP470" s="19">
        <f t="shared" si="114"/>
        <v>129.58022319561053</v>
      </c>
      <c r="AQ470" s="19">
        <f t="shared" si="115"/>
        <v>13.727639248262477</v>
      </c>
    </row>
    <row r="471" spans="1:43" s="9" customFormat="1">
      <c r="A471" s="1">
        <v>42474</v>
      </c>
      <c r="B471" s="14">
        <v>1481.765991</v>
      </c>
      <c r="C471" s="14">
        <v>74.568961999999999</v>
      </c>
      <c r="D471" s="14">
        <v>341.10958900000003</v>
      </c>
      <c r="E471" s="14">
        <v>176.38424699999999</v>
      </c>
      <c r="F471" s="14">
        <v>1710.0557859999999</v>
      </c>
      <c r="G471" s="14">
        <v>1193.8576660000001</v>
      </c>
      <c r="H471" s="14">
        <v>24984.738280000001</v>
      </c>
      <c r="I471" s="14">
        <v>1039.454346</v>
      </c>
      <c r="J471" s="14">
        <v>6018.3540039999998</v>
      </c>
      <c r="K471" s="14">
        <v>28.832837999999999</v>
      </c>
      <c r="L471" s="14">
        <v>3962.06</v>
      </c>
      <c r="M471" s="7"/>
      <c r="N471" s="12">
        <f t="shared" si="116"/>
        <v>-1.2634302970020255E-2</v>
      </c>
      <c r="O471" s="12">
        <f t="shared" si="119"/>
        <v>1.0577847684023856E-2</v>
      </c>
      <c r="P471" s="12">
        <f t="shared" si="120"/>
        <v>-4.5911066243787641E-3</v>
      </c>
      <c r="Q471" s="12">
        <f t="shared" si="121"/>
        <v>-2.5637710398794503E-3</v>
      </c>
      <c r="R471" s="12">
        <f t="shared" si="122"/>
        <v>3.4765454617177387E-2</v>
      </c>
      <c r="S471" s="12">
        <f t="shared" si="123"/>
        <v>1.0093939907322101E-2</v>
      </c>
      <c r="T471" s="12">
        <f t="shared" si="124"/>
        <v>1.2315022599274084E-2</v>
      </c>
      <c r="U471" s="12">
        <f t="shared" si="125"/>
        <v>-1.5060503381070991E-3</v>
      </c>
      <c r="V471" s="12">
        <f t="shared" si="126"/>
        <v>2.6615862449676799E-3</v>
      </c>
      <c r="W471" s="12">
        <f t="shared" si="127"/>
        <v>-9.57797631206549E-3</v>
      </c>
      <c r="X471" s="12">
        <f t="shared" si="128"/>
        <v>2.9067510122184649E-3</v>
      </c>
      <c r="Y471" s="12">
        <f t="shared" si="117"/>
        <v>1.4122447259140801E-3</v>
      </c>
      <c r="Z471" s="12">
        <f t="shared" si="118"/>
        <v>2.2335490398033235E-6</v>
      </c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N471" s="1">
        <v>43209</v>
      </c>
      <c r="AO471" s="19">
        <f t="shared" si="113"/>
        <v>143.10624635396121</v>
      </c>
      <c r="AP471" s="19">
        <f t="shared" si="114"/>
        <v>129.95793100950405</v>
      </c>
      <c r="AQ471" s="19">
        <f t="shared" si="115"/>
        <v>13.14831534445716</v>
      </c>
    </row>
    <row r="472" spans="1:43" s="9" customFormat="1">
      <c r="A472" s="1">
        <v>42475</v>
      </c>
      <c r="B472" s="14">
        <v>1477.841064</v>
      </c>
      <c r="C472" s="14">
        <v>75.422241</v>
      </c>
      <c r="D472" s="14">
        <v>338.96005200000002</v>
      </c>
      <c r="E472" s="14">
        <v>172.14515700000001</v>
      </c>
      <c r="F472" s="14">
        <v>1737.2851559999999</v>
      </c>
      <c r="G472" s="14">
        <v>1207.115356</v>
      </c>
      <c r="H472" s="14">
        <v>25069.92383</v>
      </c>
      <c r="I472" s="14">
        <v>1048.9176030000001</v>
      </c>
      <c r="J472" s="14">
        <v>6056.2880859999996</v>
      </c>
      <c r="K472" s="14">
        <v>29.301098</v>
      </c>
      <c r="L472" s="14">
        <v>3965.07</v>
      </c>
      <c r="M472" s="7"/>
      <c r="N472" s="12">
        <f t="shared" si="116"/>
        <v>-2.6523313588621119E-3</v>
      </c>
      <c r="O472" s="12">
        <f t="shared" si="119"/>
        <v>1.137784334066016E-2</v>
      </c>
      <c r="P472" s="12">
        <f t="shared" si="120"/>
        <v>-6.3215412913601287E-3</v>
      </c>
      <c r="Q472" s="12">
        <f t="shared" si="121"/>
        <v>-2.432677991770597E-2</v>
      </c>
      <c r="R472" s="12">
        <f t="shared" si="122"/>
        <v>1.5797646214095854E-2</v>
      </c>
      <c r="S472" s="12">
        <f t="shared" si="123"/>
        <v>1.1043709883006323E-2</v>
      </c>
      <c r="T472" s="12">
        <f t="shared" si="124"/>
        <v>3.40370421655299E-3</v>
      </c>
      <c r="U472" s="12">
        <f t="shared" si="125"/>
        <v>9.0628700284712451E-3</v>
      </c>
      <c r="V472" s="12">
        <f t="shared" si="126"/>
        <v>6.2832846753128058E-3</v>
      </c>
      <c r="W472" s="12">
        <f t="shared" si="127"/>
        <v>1.6110043792195598E-2</v>
      </c>
      <c r="X472" s="12">
        <f t="shared" si="128"/>
        <v>7.5941737921772577E-4</v>
      </c>
      <c r="Y472" s="12">
        <f t="shared" si="117"/>
        <v>5.5021765530737232E-3</v>
      </c>
      <c r="Z472" s="12">
        <f t="shared" si="118"/>
        <v>2.2493764581195224E-5</v>
      </c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N472" s="1">
        <v>43210</v>
      </c>
      <c r="AO472" s="19">
        <f t="shared" si="113"/>
        <v>143.48881207484533</v>
      </c>
      <c r="AP472" s="19">
        <f t="shared" si="114"/>
        <v>128.6429051609062</v>
      </c>
      <c r="AQ472" s="19">
        <f t="shared" si="115"/>
        <v>14.845906913939132</v>
      </c>
    </row>
    <row r="473" spans="1:43" s="9" customFormat="1">
      <c r="A473" s="1">
        <v>42478</v>
      </c>
      <c r="B473" s="14">
        <v>1479.705322</v>
      </c>
      <c r="C473" s="14">
        <v>75.530135999999999</v>
      </c>
      <c r="D473" s="14">
        <v>337.79025300000001</v>
      </c>
      <c r="E473" s="14">
        <v>170.42060900000001</v>
      </c>
      <c r="F473" s="14">
        <v>1744.848755</v>
      </c>
      <c r="G473" s="14">
        <v>1201.3638920000001</v>
      </c>
      <c r="H473" s="14">
        <v>25007.148440000001</v>
      </c>
      <c r="I473" s="14">
        <v>1059.973755</v>
      </c>
      <c r="J473" s="14">
        <v>6153.3002930000002</v>
      </c>
      <c r="K473" s="14">
        <v>28.997595</v>
      </c>
      <c r="L473" s="14">
        <v>3989.69</v>
      </c>
      <c r="M473" s="7"/>
      <c r="N473" s="12">
        <f t="shared" si="116"/>
        <v>1.2606789572140805E-3</v>
      </c>
      <c r="O473" s="12">
        <f t="shared" si="119"/>
        <v>1.4295239401758292E-3</v>
      </c>
      <c r="P473" s="12">
        <f t="shared" si="120"/>
        <v>-3.4571101230064572E-3</v>
      </c>
      <c r="Q473" s="12">
        <f t="shared" si="121"/>
        <v>-1.0068505028511794E-2</v>
      </c>
      <c r="R473" s="12">
        <f t="shared" si="122"/>
        <v>4.3442389572571766E-3</v>
      </c>
      <c r="S473" s="12">
        <f t="shared" si="123"/>
        <v>-4.7760219960636232E-3</v>
      </c>
      <c r="T473" s="12">
        <f t="shared" si="124"/>
        <v>-2.5071522769697851E-3</v>
      </c>
      <c r="U473" s="12">
        <f t="shared" si="125"/>
        <v>1.0485370195487072E-2</v>
      </c>
      <c r="V473" s="12">
        <f t="shared" si="126"/>
        <v>1.5891485543379883E-2</v>
      </c>
      <c r="W473" s="12">
        <f t="shared" si="127"/>
        <v>-1.0412094210581204E-2</v>
      </c>
      <c r="X473" s="12">
        <f t="shared" si="128"/>
        <v>6.1900242401859932E-3</v>
      </c>
      <c r="Y473" s="12">
        <f t="shared" si="117"/>
        <v>-1.0993715184831167E-3</v>
      </c>
      <c r="Z473" s="12">
        <f t="shared" si="118"/>
        <v>5.313529052650321E-5</v>
      </c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N473" s="1">
        <v>43213</v>
      </c>
      <c r="AO473" s="19">
        <f t="shared" si="113"/>
        <v>142.72338863911054</v>
      </c>
      <c r="AP473" s="19">
        <f t="shared" si="114"/>
        <v>128.4164848057263</v>
      </c>
      <c r="AQ473" s="19">
        <f t="shared" si="115"/>
        <v>14.30690383338424</v>
      </c>
    </row>
    <row r="474" spans="1:43" s="9" customFormat="1">
      <c r="A474" s="1">
        <v>42479</v>
      </c>
      <c r="B474" s="14">
        <v>1472.5424800000001</v>
      </c>
      <c r="C474" s="13">
        <v>77.078000000000003</v>
      </c>
      <c r="D474" s="14">
        <v>332.19143700000001</v>
      </c>
      <c r="E474" s="14">
        <v>170.05450400000001</v>
      </c>
      <c r="F474" s="14">
        <v>1790.7037350000001</v>
      </c>
      <c r="G474" s="14">
        <v>1210.722168</v>
      </c>
      <c r="H474" s="14">
        <v>25129.945309999999</v>
      </c>
      <c r="I474" s="14">
        <v>1050.6979980000001</v>
      </c>
      <c r="J474" s="14">
        <v>6147.0434569999998</v>
      </c>
      <c r="K474" s="14">
        <v>29.327114000000002</v>
      </c>
      <c r="L474" s="14">
        <v>3985.07</v>
      </c>
      <c r="M474" s="7"/>
      <c r="N474" s="12">
        <f t="shared" si="116"/>
        <v>-4.8524761709672209E-3</v>
      </c>
      <c r="O474" s="12">
        <f t="shared" si="119"/>
        <v>2.0286167208788286E-2</v>
      </c>
      <c r="P474" s="12">
        <f t="shared" si="120"/>
        <v>-1.6713729399324286E-2</v>
      </c>
      <c r="Q474" s="12">
        <f t="shared" si="121"/>
        <v>-2.150554487660604E-3</v>
      </c>
      <c r="R474" s="12">
        <f t="shared" si="122"/>
        <v>2.5940812089310653E-2</v>
      </c>
      <c r="S474" s="12">
        <f t="shared" si="123"/>
        <v>7.759526586128369E-3</v>
      </c>
      <c r="T474" s="12">
        <f t="shared" si="124"/>
        <v>4.8984536739696254E-3</v>
      </c>
      <c r="U474" s="12">
        <f t="shared" si="125"/>
        <v>-8.7894450691186881E-3</v>
      </c>
      <c r="V474" s="12">
        <f t="shared" si="126"/>
        <v>-1.0173433632122914E-3</v>
      </c>
      <c r="W474" s="12">
        <f t="shared" si="127"/>
        <v>1.129958508980514E-2</v>
      </c>
      <c r="X474" s="12">
        <f t="shared" si="128"/>
        <v>-1.1586556879093076E-3</v>
      </c>
      <c r="Y474" s="12">
        <f t="shared" si="117"/>
        <v>3.7194494266157168E-3</v>
      </c>
      <c r="Z474" s="12">
        <f t="shared" si="118"/>
        <v>2.3795909508355204E-5</v>
      </c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N474" s="1">
        <v>43214</v>
      </c>
      <c r="AO474" s="19">
        <f t="shared" si="113"/>
        <v>142.49230284466148</v>
      </c>
      <c r="AP474" s="19">
        <f t="shared" si="114"/>
        <v>128.31809425984349</v>
      </c>
      <c r="AQ474" s="19">
        <f t="shared" si="115"/>
        <v>14.17420858481799</v>
      </c>
    </row>
    <row r="475" spans="1:43" s="9" customFormat="1">
      <c r="A475" s="1">
        <v>42480</v>
      </c>
      <c r="B475" s="14">
        <v>1465.673828</v>
      </c>
      <c r="C475" s="13">
        <v>80.06</v>
      </c>
      <c r="D475" s="14">
        <v>330.39181500000001</v>
      </c>
      <c r="E475" s="14">
        <v>169.43791200000001</v>
      </c>
      <c r="F475" s="14">
        <v>1786.921875</v>
      </c>
      <c r="G475" s="14">
        <v>1189.2761230000001</v>
      </c>
      <c r="H475" s="14">
        <v>25101.26367</v>
      </c>
      <c r="I475" s="14">
        <v>1056.225952</v>
      </c>
      <c r="J475" s="14">
        <v>6135.8774409999996</v>
      </c>
      <c r="K475" s="14">
        <v>29.387815</v>
      </c>
      <c r="L475" s="14">
        <v>3986.46</v>
      </c>
      <c r="M475" s="7"/>
      <c r="N475" s="12">
        <f t="shared" si="116"/>
        <v>-4.6753974466149824E-3</v>
      </c>
      <c r="O475" s="12">
        <f t="shared" si="119"/>
        <v>3.7958457422874188E-2</v>
      </c>
      <c r="P475" s="12">
        <f t="shared" si="120"/>
        <v>-5.4321518688474424E-3</v>
      </c>
      <c r="Q475" s="12">
        <f t="shared" si="121"/>
        <v>-3.632438599005972E-3</v>
      </c>
      <c r="R475" s="12">
        <f t="shared" si="122"/>
        <v>-2.1141739359687027E-3</v>
      </c>
      <c r="S475" s="12">
        <f t="shared" si="123"/>
        <v>-1.7872192598556349E-2</v>
      </c>
      <c r="T475" s="12">
        <f t="shared" si="124"/>
        <v>-1.1419849810290616E-3</v>
      </c>
      <c r="U475" s="12">
        <f t="shared" si="125"/>
        <v>5.2474287784137754E-3</v>
      </c>
      <c r="V475" s="12">
        <f t="shared" si="126"/>
        <v>-1.8181374232745268E-3</v>
      </c>
      <c r="W475" s="12">
        <f t="shared" si="127"/>
        <v>2.0676520489588488E-3</v>
      </c>
      <c r="X475" s="12">
        <f t="shared" si="128"/>
        <v>3.487410858611665E-4</v>
      </c>
      <c r="Y475" s="12">
        <f t="shared" si="117"/>
        <v>-3.6039167012142455E-4</v>
      </c>
      <c r="Z475" s="12">
        <f t="shared" si="118"/>
        <v>5.0286926560746512E-7</v>
      </c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N475" s="1">
        <v>43215</v>
      </c>
      <c r="AO475" s="19">
        <f t="shared" si="113"/>
        <v>142.85604412316764</v>
      </c>
      <c r="AP475" s="19">
        <f t="shared" si="114"/>
        <v>128.04562338254601</v>
      </c>
      <c r="AQ475" s="19">
        <f t="shared" si="115"/>
        <v>14.810420740621623</v>
      </c>
    </row>
    <row r="476" spans="1:43" s="9" customFormat="1">
      <c r="A476" s="1">
        <v>42481</v>
      </c>
      <c r="B476" s="14">
        <v>1445.362183</v>
      </c>
      <c r="C476" s="20">
        <v>84.211769000000004</v>
      </c>
      <c r="D476" s="14">
        <v>327.87237499999998</v>
      </c>
      <c r="E476" s="14">
        <v>167.67482000000001</v>
      </c>
      <c r="F476" s="14">
        <v>1782.9510499999999</v>
      </c>
      <c r="G476" s="14">
        <v>1216.7658690000001</v>
      </c>
      <c r="H476" s="14">
        <v>25077.996090000001</v>
      </c>
      <c r="I476" s="14">
        <v>1055.0076899999999</v>
      </c>
      <c r="J476" s="14">
        <v>6137.4604490000002</v>
      </c>
      <c r="K476" s="14">
        <v>29.205712999999999</v>
      </c>
      <c r="L476" s="14">
        <v>3972.1</v>
      </c>
      <c r="M476" s="7"/>
      <c r="N476" s="12">
        <f t="shared" si="116"/>
        <v>-1.395515174454634E-2</v>
      </c>
      <c r="O476" s="12">
        <f t="shared" si="119"/>
        <v>5.0558332263123042E-2</v>
      </c>
      <c r="P476" s="12">
        <f t="shared" si="120"/>
        <v>-7.6548362824427592E-3</v>
      </c>
      <c r="Q476" s="12">
        <f t="shared" si="121"/>
        <v>-1.0460050351060787E-2</v>
      </c>
      <c r="R476" s="12">
        <f t="shared" si="122"/>
        <v>-2.2246319244711198E-3</v>
      </c>
      <c r="S476" s="12">
        <f t="shared" si="123"/>
        <v>2.2851589732852447E-2</v>
      </c>
      <c r="T476" s="12">
        <f t="shared" si="124"/>
        <v>-9.273784339926094E-4</v>
      </c>
      <c r="U476" s="12">
        <f t="shared" si="125"/>
        <v>-1.1540760917982805E-3</v>
      </c>
      <c r="V476" s="12">
        <f t="shared" si="126"/>
        <v>2.5795884102055292E-4</v>
      </c>
      <c r="W476" s="12">
        <f t="shared" si="127"/>
        <v>-6.2157918297186046E-3</v>
      </c>
      <c r="X476" s="12">
        <f t="shared" si="128"/>
        <v>-3.608696946136007E-3</v>
      </c>
      <c r="Y476" s="12">
        <f t="shared" si="117"/>
        <v>1.0193495688059155E-3</v>
      </c>
      <c r="Z476" s="12">
        <f t="shared" si="118"/>
        <v>2.1418814544466077E-5</v>
      </c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N476" s="1">
        <v>43216</v>
      </c>
      <c r="AO476" s="19">
        <f t="shared" si="113"/>
        <v>143.12818374263222</v>
      </c>
      <c r="AP476" s="19">
        <f t="shared" si="114"/>
        <v>128.57743715786626</v>
      </c>
      <c r="AQ476" s="19">
        <f t="shared" si="115"/>
        <v>14.55074658476596</v>
      </c>
    </row>
    <row r="477" spans="1:43" s="9" customFormat="1">
      <c r="A477" s="1">
        <v>42482</v>
      </c>
      <c r="B477" s="14">
        <v>1413.570068</v>
      </c>
      <c r="C477" s="20">
        <v>85.052825999999996</v>
      </c>
      <c r="D477" s="14">
        <v>334.00103799999999</v>
      </c>
      <c r="E477" s="14">
        <v>168.11802700000001</v>
      </c>
      <c r="F477" s="14">
        <v>1776.238159</v>
      </c>
      <c r="G477" s="14">
        <v>1189.1788329999999</v>
      </c>
      <c r="H477" s="14">
        <v>25474.300780000001</v>
      </c>
      <c r="I477" s="14">
        <v>1051.3538820000001</v>
      </c>
      <c r="J477" s="14">
        <v>6134.9267579999996</v>
      </c>
      <c r="K477" s="14">
        <v>29.239138000000001</v>
      </c>
      <c r="L477" s="14">
        <v>3953.2</v>
      </c>
      <c r="M477" s="7"/>
      <c r="N477" s="12">
        <f t="shared" si="116"/>
        <v>-2.2241468340320449E-2</v>
      </c>
      <c r="O477" s="12">
        <f t="shared" si="119"/>
        <v>9.9378599755260318E-3</v>
      </c>
      <c r="P477" s="12">
        <f t="shared" si="120"/>
        <v>1.8519668701199372E-2</v>
      </c>
      <c r="Q477" s="12">
        <f t="shared" si="121"/>
        <v>2.6397659231196086E-3</v>
      </c>
      <c r="R477" s="12">
        <f t="shared" si="122"/>
        <v>-3.7721506588642238E-3</v>
      </c>
      <c r="S477" s="12">
        <f t="shared" si="123"/>
        <v>-2.2933399144301623E-2</v>
      </c>
      <c r="T477" s="12">
        <f t="shared" si="124"/>
        <v>1.5679319576044497E-2</v>
      </c>
      <c r="U477" s="12">
        <f t="shared" si="125"/>
        <v>-3.4693109800092779E-3</v>
      </c>
      <c r="V477" s="12">
        <f t="shared" si="126"/>
        <v>-4.1290923978564792E-4</v>
      </c>
      <c r="W477" s="12">
        <f t="shared" si="127"/>
        <v>1.1438134608022339E-3</v>
      </c>
      <c r="X477" s="12">
        <f t="shared" si="128"/>
        <v>-4.7695445797538037E-3</v>
      </c>
      <c r="Y477" s="12">
        <f t="shared" si="117"/>
        <v>-1.387942531058345E-3</v>
      </c>
      <c r="Z477" s="12">
        <f t="shared" si="118"/>
        <v>1.1435232415741324E-5</v>
      </c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N477" s="1">
        <v>43217</v>
      </c>
      <c r="AO477" s="19">
        <f t="shared" si="113"/>
        <v>143.64087266924909</v>
      </c>
      <c r="AP477" s="19">
        <f t="shared" si="114"/>
        <v>128.76248528004785</v>
      </c>
      <c r="AQ477" s="19">
        <f t="shared" si="115"/>
        <v>14.878387389201237</v>
      </c>
    </row>
    <row r="478" spans="1:43" s="9" customFormat="1">
      <c r="A478" s="1">
        <v>42485</v>
      </c>
      <c r="B478" s="14">
        <v>1427.5036620000001</v>
      </c>
      <c r="C478" s="20">
        <v>82.233345</v>
      </c>
      <c r="D478" s="14">
        <v>331.76153599999998</v>
      </c>
      <c r="E478" s="14">
        <v>169.48608400000001</v>
      </c>
      <c r="F478" s="14">
        <v>1756.194336</v>
      </c>
      <c r="G478" s="14">
        <v>1213.1591800000001</v>
      </c>
      <c r="H478" s="14">
        <v>25450.083979999999</v>
      </c>
      <c r="I478" s="14">
        <v>1045.169678</v>
      </c>
      <c r="J478" s="14">
        <v>6099.4487300000001</v>
      </c>
      <c r="K478" s="14">
        <v>29.284922000000002</v>
      </c>
      <c r="L478" s="14">
        <v>3952.85</v>
      </c>
      <c r="M478" s="7"/>
      <c r="N478" s="12">
        <f t="shared" si="116"/>
        <v>9.8087603762945456E-3</v>
      </c>
      <c r="O478" s="12">
        <f t="shared" si="119"/>
        <v>-3.3711669063165507E-2</v>
      </c>
      <c r="P478" s="12">
        <f t="shared" si="120"/>
        <v>-6.7276549759886185E-3</v>
      </c>
      <c r="Q478" s="12">
        <f t="shared" si="121"/>
        <v>8.1045487520546734E-3</v>
      </c>
      <c r="R478" s="12">
        <f t="shared" si="122"/>
        <v>-1.1348575322251881E-2</v>
      </c>
      <c r="S478" s="12">
        <f t="shared" si="123"/>
        <v>1.9964837089184426E-2</v>
      </c>
      <c r="T478" s="12">
        <f t="shared" si="124"/>
        <v>-9.5108863620497238E-4</v>
      </c>
      <c r="U478" s="12">
        <f t="shared" si="125"/>
        <v>-5.8995014931322361E-3</v>
      </c>
      <c r="V478" s="12">
        <f t="shared" si="126"/>
        <v>-5.7997447409925242E-3</v>
      </c>
      <c r="W478" s="12">
        <f t="shared" si="127"/>
        <v>1.5646217757311173E-3</v>
      </c>
      <c r="X478" s="12">
        <f t="shared" si="128"/>
        <v>-8.8539789206623271E-5</v>
      </c>
      <c r="Y478" s="12">
        <f t="shared" si="117"/>
        <v>-8.1712458488409278E-4</v>
      </c>
      <c r="Z478" s="12">
        <f t="shared" si="118"/>
        <v>5.3083580449238007E-7</v>
      </c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N478" s="1">
        <v>43220</v>
      </c>
      <c r="AO478" s="19">
        <f t="shared" si="113"/>
        <v>143.24090168368718</v>
      </c>
      <c r="AP478" s="19">
        <f t="shared" si="114"/>
        <v>128.87430600904941</v>
      </c>
      <c r="AQ478" s="19">
        <f t="shared" si="115"/>
        <v>14.366595674637779</v>
      </c>
    </row>
    <row r="479" spans="1:43" s="9" customFormat="1">
      <c r="A479" s="1">
        <v>42486</v>
      </c>
      <c r="B479" s="14">
        <v>1452.721436</v>
      </c>
      <c r="C479" s="20">
        <v>80.828384</v>
      </c>
      <c r="D479" s="14">
        <v>330.88171399999999</v>
      </c>
      <c r="E479" s="14">
        <v>168.792419</v>
      </c>
      <c r="F479" s="14">
        <v>1741.539673</v>
      </c>
      <c r="G479" s="14">
        <v>1227.099121</v>
      </c>
      <c r="H479" s="14">
        <v>25746.007809999999</v>
      </c>
      <c r="I479" s="14">
        <v>1038.142822</v>
      </c>
      <c r="J479" s="14">
        <v>6137.4604490000002</v>
      </c>
      <c r="K479" s="14">
        <v>29.504698000000001</v>
      </c>
      <c r="L479" s="14">
        <v>3979.58</v>
      </c>
      <c r="M479" s="7"/>
      <c r="N479" s="12">
        <f t="shared" si="116"/>
        <v>1.7511421890740658E-2</v>
      </c>
      <c r="O479" s="12">
        <f t="shared" si="119"/>
        <v>-1.7232685771025835E-2</v>
      </c>
      <c r="P479" s="12">
        <f t="shared" si="120"/>
        <v>-2.6554937879957195E-3</v>
      </c>
      <c r="Q479" s="12">
        <f t="shared" si="121"/>
        <v>-4.1011531392254538E-3</v>
      </c>
      <c r="R479" s="12">
        <f t="shared" si="122"/>
        <v>-8.3795672929455403E-3</v>
      </c>
      <c r="S479" s="12">
        <f t="shared" si="123"/>
        <v>1.1425095965405727E-2</v>
      </c>
      <c r="T479" s="12">
        <f t="shared" si="124"/>
        <v>1.1560535790865809E-2</v>
      </c>
      <c r="U479" s="12">
        <f t="shared" si="125"/>
        <v>-6.7458748003220549E-3</v>
      </c>
      <c r="V479" s="12">
        <f t="shared" si="126"/>
        <v>6.2126539807782237E-3</v>
      </c>
      <c r="W479" s="12">
        <f t="shared" si="127"/>
        <v>7.4767288448509125E-3</v>
      </c>
      <c r="X479" s="12">
        <f t="shared" si="128"/>
        <v>6.739448359037197E-3</v>
      </c>
      <c r="Y479" s="12">
        <f t="shared" si="117"/>
        <v>2.6794744411613655E-3</v>
      </c>
      <c r="Z479" s="12">
        <f t="shared" si="118"/>
        <v>1.648338821383203E-5</v>
      </c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N479" s="1">
        <v>43222</v>
      </c>
      <c r="AO479" s="19">
        <f t="shared" si="113"/>
        <v>141.85285252683227</v>
      </c>
      <c r="AP479" s="19">
        <f t="shared" si="114"/>
        <v>128.94597773847192</v>
      </c>
      <c r="AQ479" s="19">
        <f t="shared" si="115"/>
        <v>12.906874788360341</v>
      </c>
    </row>
    <row r="480" spans="1:43" s="9" customFormat="1">
      <c r="A480" s="1">
        <v>42487</v>
      </c>
      <c r="B480" s="14">
        <v>1469.2062989999999</v>
      </c>
      <c r="C480" s="20">
        <v>79.079346000000001</v>
      </c>
      <c r="D480" s="14">
        <v>331.971497</v>
      </c>
      <c r="E480" s="14">
        <v>167.64593500000001</v>
      </c>
      <c r="F480" s="14">
        <v>1749.481567</v>
      </c>
      <c r="G480" s="14">
        <v>1219.1054690000001</v>
      </c>
      <c r="H480" s="14">
        <v>25913.625</v>
      </c>
      <c r="I480" s="14">
        <v>1041.9841309999999</v>
      </c>
      <c r="J480" s="14">
        <v>6193.1333009999998</v>
      </c>
      <c r="K480" s="14">
        <v>29.449755</v>
      </c>
      <c r="L480" s="14">
        <v>4022.59</v>
      </c>
      <c r="M480" s="7"/>
      <c r="N480" s="12">
        <f t="shared" si="116"/>
        <v>1.1283672561987467E-2</v>
      </c>
      <c r="O480" s="12">
        <f t="shared" si="119"/>
        <v>-2.1876462806888219E-2</v>
      </c>
      <c r="P480" s="12">
        <f t="shared" si="120"/>
        <v>3.2881608290026981E-3</v>
      </c>
      <c r="Q480" s="12">
        <f t="shared" si="121"/>
        <v>-6.8154443406409958E-3</v>
      </c>
      <c r="R480" s="12">
        <f t="shared" si="122"/>
        <v>4.5499051165015358E-3</v>
      </c>
      <c r="S480" s="12">
        <f t="shared" si="123"/>
        <v>-6.53557800186883E-3</v>
      </c>
      <c r="T480" s="12">
        <f t="shared" si="124"/>
        <v>6.4893135740767211E-3</v>
      </c>
      <c r="U480" s="12">
        <f t="shared" si="125"/>
        <v>3.6933451210775497E-3</v>
      </c>
      <c r="V480" s="12">
        <f t="shared" si="126"/>
        <v>9.0300972422901749E-3</v>
      </c>
      <c r="W480" s="12">
        <f t="shared" si="127"/>
        <v>-1.863914025520799E-3</v>
      </c>
      <c r="X480" s="12">
        <f t="shared" si="128"/>
        <v>1.0749687689813318E-2</v>
      </c>
      <c r="Y480" s="12">
        <f t="shared" si="117"/>
        <v>2.3776199657457911E-4</v>
      </c>
      <c r="Z480" s="12">
        <f t="shared" si="118"/>
        <v>1.1050058178017275E-4</v>
      </c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N480" s="1">
        <v>43223</v>
      </c>
      <c r="AO480" s="19">
        <f t="shared" si="113"/>
        <v>141.40294707736351</v>
      </c>
      <c r="AP480" s="19">
        <f t="shared" si="114"/>
        <v>126.62458371373064</v>
      </c>
      <c r="AQ480" s="19">
        <f t="shared" si="115"/>
        <v>14.778363363632863</v>
      </c>
    </row>
    <row r="481" spans="1:43" s="9" customFormat="1">
      <c r="A481" s="1">
        <v>42488</v>
      </c>
      <c r="B481" s="14">
        <v>1478.6259769999999</v>
      </c>
      <c r="C481" s="20">
        <v>78.725716000000006</v>
      </c>
      <c r="D481" s="14">
        <v>329.33203099999997</v>
      </c>
      <c r="E481" s="14">
        <v>171.779053</v>
      </c>
      <c r="F481" s="14">
        <v>1767.634399</v>
      </c>
      <c r="G481" s="14">
        <v>1234.8000489999999</v>
      </c>
      <c r="H481" s="14">
        <v>25781.808590000001</v>
      </c>
      <c r="I481" s="14">
        <v>1037.4868160000001</v>
      </c>
      <c r="J481" s="14">
        <v>6192.5795900000003</v>
      </c>
      <c r="K481" s="14">
        <v>29.541325000000001</v>
      </c>
      <c r="L481" s="14">
        <v>4002.07</v>
      </c>
      <c r="M481" s="7"/>
      <c r="N481" s="12">
        <f t="shared" si="116"/>
        <v>6.3909403110930414E-3</v>
      </c>
      <c r="O481" s="12">
        <f t="shared" si="119"/>
        <v>-4.4818662654895342E-3</v>
      </c>
      <c r="P481" s="12">
        <f t="shared" si="120"/>
        <v>-7.9826582028230675E-3</v>
      </c>
      <c r="Q481" s="12">
        <f t="shared" si="121"/>
        <v>2.4354849782350411E-2</v>
      </c>
      <c r="R481" s="12">
        <f t="shared" si="122"/>
        <v>1.032265831904575E-2</v>
      </c>
      <c r="S481" s="12">
        <f t="shared" si="123"/>
        <v>1.2791685653204493E-2</v>
      </c>
      <c r="T481" s="12">
        <f t="shared" si="124"/>
        <v>-5.0997423381152667E-3</v>
      </c>
      <c r="U481" s="12">
        <f t="shared" si="125"/>
        <v>-4.325448276508154E-3</v>
      </c>
      <c r="V481" s="12">
        <f t="shared" si="126"/>
        <v>-8.9411244268472353E-5</v>
      </c>
      <c r="W481" s="12">
        <f t="shared" si="127"/>
        <v>3.1045396540367756E-3</v>
      </c>
      <c r="X481" s="12">
        <f t="shared" si="128"/>
        <v>-5.1142465165914079E-3</v>
      </c>
      <c r="Y481" s="12">
        <f t="shared" si="117"/>
        <v>3.7681582551380632E-3</v>
      </c>
      <c r="Z481" s="12">
        <f t="shared" si="118"/>
        <v>7.8897114528842492E-5</v>
      </c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N481" s="1">
        <v>43224</v>
      </c>
      <c r="AO481" s="19">
        <f t="shared" si="113"/>
        <v>141.99525995240819</v>
      </c>
      <c r="AP481" s="19">
        <f t="shared" si="114"/>
        <v>126.15994131233302</v>
      </c>
      <c r="AQ481" s="19">
        <f t="shared" si="115"/>
        <v>15.835318640075172</v>
      </c>
    </row>
    <row r="482" spans="1:43" s="9" customFormat="1">
      <c r="A482" s="1">
        <v>42489</v>
      </c>
      <c r="B482" s="14">
        <v>1448.796509</v>
      </c>
      <c r="C482" s="20">
        <v>77.330307000000005</v>
      </c>
      <c r="D482" s="14">
        <v>331.06167599999998</v>
      </c>
      <c r="E482" s="14">
        <v>171.528549</v>
      </c>
      <c r="F482" s="14">
        <v>1678.855591</v>
      </c>
      <c r="G482" s="14">
        <v>1247.180298</v>
      </c>
      <c r="H482" s="14">
        <v>25473.351559999999</v>
      </c>
      <c r="I482" s="14">
        <v>1039.4544679999999</v>
      </c>
      <c r="J482" s="14">
        <v>6169.138672</v>
      </c>
      <c r="K482" s="14">
        <v>29.110935000000001</v>
      </c>
      <c r="L482" s="14">
        <v>4004.04</v>
      </c>
      <c r="M482" s="7"/>
      <c r="N482" s="12">
        <f t="shared" si="116"/>
        <v>-2.0380044628731074E-2</v>
      </c>
      <c r="O482" s="12">
        <f t="shared" si="119"/>
        <v>-1.7883913284737096E-2</v>
      </c>
      <c r="P482" s="12">
        <f t="shared" si="120"/>
        <v>5.2382357271371326E-3</v>
      </c>
      <c r="Q482" s="12">
        <f t="shared" si="121"/>
        <v>-1.4593562332979645E-3</v>
      </c>
      <c r="R482" s="12">
        <f t="shared" si="122"/>
        <v>-5.1529789473425111E-2</v>
      </c>
      <c r="S482" s="12">
        <f t="shared" si="123"/>
        <v>9.9761883230029443E-3</v>
      </c>
      <c r="T482" s="12">
        <f t="shared" si="124"/>
        <v>-1.2036280951565228E-2</v>
      </c>
      <c r="U482" s="12">
        <f t="shared" si="125"/>
        <v>1.8947599567043728E-3</v>
      </c>
      <c r="V482" s="12">
        <f t="shared" si="126"/>
        <v>-3.7925061224126652E-3</v>
      </c>
      <c r="W482" s="12">
        <f t="shared" si="127"/>
        <v>-1.4676253743710645E-2</v>
      </c>
      <c r="X482" s="12">
        <f t="shared" si="128"/>
        <v>4.9212415011994201E-4</v>
      </c>
      <c r="Y482" s="12">
        <f t="shared" si="117"/>
        <v>-9.8244764892837372E-3</v>
      </c>
      <c r="Z482" s="12">
        <f t="shared" si="118"/>
        <v>1.0643224875294442E-4</v>
      </c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N482" s="1">
        <v>43227</v>
      </c>
      <c r="AO482" s="19">
        <f t="shared" si="113"/>
        <v>141.96960420410906</v>
      </c>
      <c r="AP482" s="19">
        <f t="shared" si="114"/>
        <v>127.08150583560779</v>
      </c>
      <c r="AQ482" s="19">
        <f t="shared" si="115"/>
        <v>14.888098368501275</v>
      </c>
    </row>
    <row r="483" spans="1:43" s="9" customFormat="1">
      <c r="A483" s="1">
        <v>42492</v>
      </c>
      <c r="B483" s="14">
        <v>1466.6547849999999</v>
      </c>
      <c r="C483" s="20">
        <v>79.041115000000005</v>
      </c>
      <c r="D483" s="14">
        <v>335.60073899999998</v>
      </c>
      <c r="E483" s="14">
        <v>173.360321</v>
      </c>
      <c r="F483" s="14">
        <v>1616.1716309999999</v>
      </c>
      <c r="G483" s="14">
        <v>1253.6141359999999</v>
      </c>
      <c r="H483" s="14">
        <v>25525.39258</v>
      </c>
      <c r="I483" s="14">
        <v>1041.0473629999999</v>
      </c>
      <c r="J483" s="14">
        <v>6129.9375</v>
      </c>
      <c r="K483" s="14">
        <v>28.744644000000001</v>
      </c>
      <c r="L483" s="14">
        <v>4001.36</v>
      </c>
      <c r="M483" s="7"/>
      <c r="N483" s="12">
        <f t="shared" si="116"/>
        <v>1.2250933083106486E-2</v>
      </c>
      <c r="O483" s="12">
        <f t="shared" si="119"/>
        <v>2.1882211509718582E-2</v>
      </c>
      <c r="P483" s="12">
        <f t="shared" si="120"/>
        <v>1.3617486271213291E-2</v>
      </c>
      <c r="Q483" s="12">
        <f t="shared" si="121"/>
        <v>1.0622489640306874E-2</v>
      </c>
      <c r="R483" s="12">
        <f t="shared" si="122"/>
        <v>-3.8052203701246456E-2</v>
      </c>
      <c r="S483" s="12">
        <f t="shared" si="123"/>
        <v>5.145446668873949E-3</v>
      </c>
      <c r="T483" s="12">
        <f t="shared" si="124"/>
        <v>2.0408752780441985E-3</v>
      </c>
      <c r="U483" s="12">
        <f t="shared" si="125"/>
        <v>1.5312606675098215E-3</v>
      </c>
      <c r="V483" s="12">
        <f t="shared" si="126"/>
        <v>-6.3746746831197815E-3</v>
      </c>
      <c r="W483" s="12">
        <f t="shared" si="127"/>
        <v>-1.266242255226285E-2</v>
      </c>
      <c r="X483" s="12">
        <f t="shared" si="128"/>
        <v>-6.6954808007564084E-4</v>
      </c>
      <c r="Y483" s="12">
        <f t="shared" si="117"/>
        <v>-9.4601867244004535E-4</v>
      </c>
      <c r="Z483" s="12">
        <f t="shared" si="118"/>
        <v>7.6435988442324728E-8</v>
      </c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N483" s="1">
        <v>43228</v>
      </c>
      <c r="AO483" s="19">
        <f t="shared" si="113"/>
        <v>142.45618458380335</v>
      </c>
      <c r="AP483" s="19">
        <f t="shared" si="114"/>
        <v>128.37983238268964</v>
      </c>
      <c r="AQ483" s="19">
        <f t="shared" si="115"/>
        <v>14.076352201113707</v>
      </c>
    </row>
    <row r="484" spans="1:43" s="9" customFormat="1">
      <c r="A484" s="1">
        <v>42493</v>
      </c>
      <c r="B484" s="14">
        <v>1481.0792240000001</v>
      </c>
      <c r="C484" s="20">
        <v>78.974213000000006</v>
      </c>
      <c r="D484" s="14">
        <v>335.75070199999999</v>
      </c>
      <c r="E484" s="14">
        <v>174.21194499999999</v>
      </c>
      <c r="F484" s="14">
        <v>1631.677124</v>
      </c>
      <c r="G484" s="14">
        <v>1228.951172</v>
      </c>
      <c r="H484" s="14">
        <v>25393.578130000002</v>
      </c>
      <c r="I484" s="14">
        <v>1052.196899</v>
      </c>
      <c r="J484" s="14">
        <v>6164.703125</v>
      </c>
      <c r="K484" s="14">
        <v>28.52487</v>
      </c>
      <c r="L484" s="14">
        <v>4006.14</v>
      </c>
      <c r="M484" s="7"/>
      <c r="N484" s="12">
        <f t="shared" si="116"/>
        <v>9.7868763534185201E-3</v>
      </c>
      <c r="O484" s="12">
        <f t="shared" si="119"/>
        <v>-8.4677866184711711E-4</v>
      </c>
      <c r="P484" s="12">
        <f t="shared" si="120"/>
        <v>4.4674962571259906E-4</v>
      </c>
      <c r="Q484" s="12">
        <f t="shared" si="121"/>
        <v>4.9004238114428627E-3</v>
      </c>
      <c r="R484" s="12">
        <f t="shared" si="122"/>
        <v>9.5482345213030746E-3</v>
      </c>
      <c r="S484" s="12">
        <f t="shared" si="123"/>
        <v>-1.9869588387313251E-2</v>
      </c>
      <c r="T484" s="12">
        <f t="shared" si="124"/>
        <v>-5.1774316177712453E-3</v>
      </c>
      <c r="U484" s="12">
        <f t="shared" si="125"/>
        <v>1.0652976955581681E-2</v>
      </c>
      <c r="V484" s="12">
        <f t="shared" si="126"/>
        <v>5.6554264125129308E-3</v>
      </c>
      <c r="W484" s="12">
        <f t="shared" si="127"/>
        <v>-7.6751159040251071E-3</v>
      </c>
      <c r="X484" s="12">
        <f t="shared" si="128"/>
        <v>1.1938808786175631E-3</v>
      </c>
      <c r="Y484" s="12">
        <f t="shared" si="117"/>
        <v>-5.1597218974767586E-4</v>
      </c>
      <c r="Z484" s="12">
        <f t="shared" si="118"/>
        <v>2.9235975153980223E-6</v>
      </c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N484" s="1">
        <v>43229</v>
      </c>
      <c r="AO484" s="19">
        <f t="shared" si="113"/>
        <v>143.61466152098737</v>
      </c>
      <c r="AP484" s="19">
        <f t="shared" si="114"/>
        <v>128.51787930066223</v>
      </c>
      <c r="AQ484" s="19">
        <f t="shared" si="115"/>
        <v>15.096782220325139</v>
      </c>
    </row>
    <row r="485" spans="1:43" s="9" customFormat="1">
      <c r="A485" s="1">
        <v>42494</v>
      </c>
      <c r="B485" s="14">
        <v>1472.444336</v>
      </c>
      <c r="C485" s="20">
        <v>78.133148000000006</v>
      </c>
      <c r="D485" s="14">
        <v>336.19061299999998</v>
      </c>
      <c r="E485" s="14">
        <v>174.11518899999999</v>
      </c>
      <c r="F485" s="14">
        <v>1648.5063479999999</v>
      </c>
      <c r="G485" s="14">
        <v>1236.457275</v>
      </c>
      <c r="H485" s="14">
        <v>25440.207030000001</v>
      </c>
      <c r="I485" s="14">
        <v>1068.1252440000001</v>
      </c>
      <c r="J485" s="14">
        <v>6168.267578</v>
      </c>
      <c r="K485" s="14">
        <v>28.570658000000002</v>
      </c>
      <c r="L485" s="14">
        <v>4014.44</v>
      </c>
      <c r="M485" s="7"/>
      <c r="N485" s="12">
        <f t="shared" si="116"/>
        <v>-5.8471939881793141E-3</v>
      </c>
      <c r="O485" s="12">
        <f t="shared" si="119"/>
        <v>-1.0706984441359375E-2</v>
      </c>
      <c r="P485" s="12">
        <f t="shared" si="120"/>
        <v>1.3093734617307977E-3</v>
      </c>
      <c r="Q485" s="12">
        <f t="shared" si="121"/>
        <v>-5.5554674353048596E-4</v>
      </c>
      <c r="R485" s="12">
        <f t="shared" si="122"/>
        <v>1.0261238013074195E-2</v>
      </c>
      <c r="S485" s="12">
        <f t="shared" si="123"/>
        <v>6.0891542751072237E-3</v>
      </c>
      <c r="T485" s="12">
        <f t="shared" si="124"/>
        <v>1.8345638803476639E-3</v>
      </c>
      <c r="U485" s="12">
        <f t="shared" si="125"/>
        <v>1.5024740173483004E-2</v>
      </c>
      <c r="V485" s="12">
        <f t="shared" si="126"/>
        <v>5.7803641719202071E-4</v>
      </c>
      <c r="W485" s="12">
        <f t="shared" si="127"/>
        <v>1.6039087970564959E-3</v>
      </c>
      <c r="X485" s="12">
        <f t="shared" si="128"/>
        <v>2.0696764979082154E-3</v>
      </c>
      <c r="Y485" s="12">
        <f t="shared" si="117"/>
        <v>2.3036625189397798E-3</v>
      </c>
      <c r="Z485" s="12">
        <f t="shared" si="118"/>
        <v>5.4749458038183673E-8</v>
      </c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N485" s="1">
        <v>43230</v>
      </c>
      <c r="AO485" s="19">
        <f t="shared" si="113"/>
        <v>143.42339841761108</v>
      </c>
      <c r="AP485" s="19">
        <f t="shared" si="114"/>
        <v>129.9958176468177</v>
      </c>
      <c r="AQ485" s="19">
        <f t="shared" si="115"/>
        <v>13.427580770793384</v>
      </c>
    </row>
    <row r="486" spans="1:43" s="9" customFormat="1">
      <c r="A486" s="1">
        <v>42495</v>
      </c>
      <c r="B486" s="14">
        <v>1464.398193</v>
      </c>
      <c r="C486" s="20">
        <v>78.658821000000003</v>
      </c>
      <c r="D486" s="14">
        <v>339.379974</v>
      </c>
      <c r="E486" s="14">
        <v>173.50550799999999</v>
      </c>
      <c r="F486" s="14">
        <v>1696.724731</v>
      </c>
      <c r="G486" s="14">
        <v>1235.659668</v>
      </c>
      <c r="H486" s="14">
        <v>25426.720700000002</v>
      </c>
      <c r="I486" s="14">
        <v>1083.3035890000001</v>
      </c>
      <c r="J486" s="14">
        <v>6255.3793949999999</v>
      </c>
      <c r="K486" s="14">
        <v>28.515713000000002</v>
      </c>
      <c r="L486" s="14">
        <v>4003.02</v>
      </c>
      <c r="M486" s="7"/>
      <c r="N486" s="12">
        <f t="shared" si="116"/>
        <v>-5.479465141456058E-3</v>
      </c>
      <c r="O486" s="12">
        <f t="shared" si="119"/>
        <v>6.7053813146987218E-3</v>
      </c>
      <c r="P486" s="12">
        <f t="shared" si="120"/>
        <v>9.4420472300960172E-3</v>
      </c>
      <c r="Q486" s="12">
        <f t="shared" si="121"/>
        <v>-3.5077406518089988E-3</v>
      </c>
      <c r="R486" s="12">
        <f t="shared" si="122"/>
        <v>2.8830129606397616E-2</v>
      </c>
      <c r="S486" s="12">
        <f t="shared" si="123"/>
        <v>-6.4528260277876728E-4</v>
      </c>
      <c r="T486" s="12">
        <f t="shared" si="124"/>
        <v>-5.302592831077041E-4</v>
      </c>
      <c r="U486" s="12">
        <f t="shared" si="125"/>
        <v>1.4110247663537696E-2</v>
      </c>
      <c r="V486" s="12">
        <f t="shared" si="126"/>
        <v>1.4023779788429634E-2</v>
      </c>
      <c r="W486" s="12">
        <f t="shared" si="127"/>
        <v>-1.9249784494708507E-3</v>
      </c>
      <c r="X486" s="12">
        <f t="shared" si="128"/>
        <v>-2.8487844587485683E-3</v>
      </c>
      <c r="Y486" s="12">
        <f t="shared" si="117"/>
        <v>5.1766042620897427E-3</v>
      </c>
      <c r="Z486" s="12">
        <f t="shared" si="118"/>
        <v>6.4406864120558779E-5</v>
      </c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N486" s="1">
        <v>43231</v>
      </c>
      <c r="AO486" s="19">
        <f t="shared" si="113"/>
        <v>143.24648889769114</v>
      </c>
      <c r="AP486" s="19">
        <f t="shared" si="114"/>
        <v>129.58320740516606</v>
      </c>
      <c r="AQ486" s="19">
        <f t="shared" si="115"/>
        <v>13.663281492525073</v>
      </c>
    </row>
    <row r="487" spans="1:43" s="9" customFormat="1">
      <c r="A487" s="1">
        <v>42496</v>
      </c>
      <c r="B487" s="14">
        <v>1453.506592</v>
      </c>
      <c r="C487" s="20">
        <v>78.276520000000005</v>
      </c>
      <c r="D487" s="14">
        <v>336.99044800000001</v>
      </c>
      <c r="E487" s="14">
        <v>172.78930700000001</v>
      </c>
      <c r="F487" s="14">
        <v>1682.259399</v>
      </c>
      <c r="G487" s="14">
        <v>1249.0351559999999</v>
      </c>
      <c r="H487" s="14">
        <v>25454.546880000002</v>
      </c>
      <c r="I487" s="14">
        <v>1082.1793210000001</v>
      </c>
      <c r="J487" s="14">
        <v>6214.9912109999996</v>
      </c>
      <c r="K487" s="14">
        <v>28.836217999999999</v>
      </c>
      <c r="L487" s="14">
        <v>3986.31</v>
      </c>
      <c r="M487" s="7"/>
      <c r="N487" s="12">
        <f t="shared" si="116"/>
        <v>-7.4653920444835214E-3</v>
      </c>
      <c r="O487" s="12">
        <f t="shared" si="119"/>
        <v>-4.8720925929877871E-3</v>
      </c>
      <c r="P487" s="12">
        <f t="shared" si="120"/>
        <v>-7.0657611973806694E-3</v>
      </c>
      <c r="Q487" s="12">
        <f t="shared" si="121"/>
        <v>-4.1363716124787602E-3</v>
      </c>
      <c r="R487" s="12">
        <f t="shared" si="122"/>
        <v>-8.5619936713265919E-3</v>
      </c>
      <c r="S487" s="12">
        <f t="shared" si="123"/>
        <v>1.076640645986838E-2</v>
      </c>
      <c r="T487" s="12">
        <f t="shared" si="124"/>
        <v>1.0937692434789335E-3</v>
      </c>
      <c r="U487" s="12">
        <f t="shared" si="125"/>
        <v>-1.0383532428924756E-3</v>
      </c>
      <c r="V487" s="12">
        <f t="shared" si="126"/>
        <v>-6.4774859533305619E-3</v>
      </c>
      <c r="W487" s="12">
        <f t="shared" si="127"/>
        <v>1.1176897828651354E-2</v>
      </c>
      <c r="X487" s="12">
        <f t="shared" si="128"/>
        <v>-4.183085281554243E-3</v>
      </c>
      <c r="Y487" s="12">
        <f t="shared" si="117"/>
        <v>1.9037592932564769E-4</v>
      </c>
      <c r="Z487" s="12">
        <f t="shared" si="118"/>
        <v>1.9127162963070997E-5</v>
      </c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N487" s="1">
        <v>43234</v>
      </c>
      <c r="AO487" s="19">
        <f t="shared" si="113"/>
        <v>143.62423745231357</v>
      </c>
      <c r="AP487" s="19">
        <f t="shared" si="114"/>
        <v>129.42735594997782</v>
      </c>
      <c r="AQ487" s="19">
        <f t="shared" si="115"/>
        <v>14.196881502335742</v>
      </c>
    </row>
    <row r="488" spans="1:43" s="9" customFormat="1">
      <c r="A488" s="1">
        <v>42499</v>
      </c>
      <c r="B488" s="14">
        <v>1437.8066409999999</v>
      </c>
      <c r="C488" s="20">
        <v>77.875099000000006</v>
      </c>
      <c r="D488" s="14">
        <v>332.951233</v>
      </c>
      <c r="E488" s="14">
        <v>168.71492000000001</v>
      </c>
      <c r="F488" s="14">
        <v>1660.7973629999999</v>
      </c>
      <c r="G488" s="14">
        <v>1239.396851</v>
      </c>
      <c r="H488" s="14">
        <v>25233.08008</v>
      </c>
      <c r="I488" s="14">
        <v>1075.6206050000001</v>
      </c>
      <c r="J488" s="14">
        <v>6231.9389650000003</v>
      </c>
      <c r="K488" s="14">
        <v>28.872847</v>
      </c>
      <c r="L488" s="14">
        <v>4004.89</v>
      </c>
      <c r="M488" s="7"/>
      <c r="N488" s="12">
        <f t="shared" si="116"/>
        <v>-1.0860189847109583E-2</v>
      </c>
      <c r="O488" s="12">
        <f t="shared" si="119"/>
        <v>-5.1414373651267184E-3</v>
      </c>
      <c r="P488" s="12">
        <f t="shared" si="120"/>
        <v>-1.205855392848521E-2</v>
      </c>
      <c r="Q488" s="12">
        <f t="shared" si="121"/>
        <v>-2.3862547007415809E-2</v>
      </c>
      <c r="R488" s="12">
        <f t="shared" si="122"/>
        <v>-1.283994403158124E-2</v>
      </c>
      <c r="S488" s="12">
        <f t="shared" si="123"/>
        <v>-7.7465272680462376E-3</v>
      </c>
      <c r="T488" s="12">
        <f t="shared" si="124"/>
        <v>-8.7385511056591453E-3</v>
      </c>
      <c r="U488" s="12">
        <f t="shared" si="125"/>
        <v>-6.0790957672149206E-3</v>
      </c>
      <c r="V488" s="12">
        <f t="shared" si="126"/>
        <v>2.723203911943466E-3</v>
      </c>
      <c r="W488" s="12">
        <f t="shared" si="127"/>
        <v>1.2694367832463797E-3</v>
      </c>
      <c r="X488" s="12">
        <f t="shared" si="128"/>
        <v>4.6501235060075561E-3</v>
      </c>
      <c r="Y488" s="12">
        <f t="shared" si="117"/>
        <v>-6.9799061080564728E-3</v>
      </c>
      <c r="Z488" s="12">
        <f t="shared" si="118"/>
        <v>1.352575888240063E-4</v>
      </c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N488" s="1">
        <v>43235</v>
      </c>
      <c r="AO488" s="19">
        <f t="shared" si="113"/>
        <v>144.05114078316069</v>
      </c>
      <c r="AP488" s="19">
        <f t="shared" si="114"/>
        <v>129.14342319154946</v>
      </c>
      <c r="AQ488" s="19">
        <f t="shared" si="115"/>
        <v>14.907717591611231</v>
      </c>
    </row>
    <row r="489" spans="1:43" s="9" customFormat="1">
      <c r="A489" s="1">
        <v>42500</v>
      </c>
      <c r="B489" s="14">
        <v>1436.825317</v>
      </c>
      <c r="C489" s="20">
        <v>77.932441999999995</v>
      </c>
      <c r="D489" s="14">
        <v>331.08166499999999</v>
      </c>
      <c r="E489" s="14">
        <v>170.350494</v>
      </c>
      <c r="F489" s="14">
        <v>1678.0047609999999</v>
      </c>
      <c r="G489" s="14">
        <v>1234.184448</v>
      </c>
      <c r="H489" s="14">
        <v>25236.6875</v>
      </c>
      <c r="I489" s="14">
        <v>1086.8641359999999</v>
      </c>
      <c r="J489" s="14">
        <v>6179.9887699999999</v>
      </c>
      <c r="K489" s="14">
        <v>29.156721000000001</v>
      </c>
      <c r="L489" s="14">
        <v>4000.23</v>
      </c>
      <c r="M489" s="7"/>
      <c r="N489" s="12">
        <f t="shared" si="116"/>
        <v>-6.8274760209828056E-4</v>
      </c>
      <c r="O489" s="12">
        <f t="shared" si="119"/>
        <v>7.3607480383837247E-4</v>
      </c>
      <c r="P489" s="12">
        <f t="shared" si="120"/>
        <v>-5.6309648079592659E-3</v>
      </c>
      <c r="Q489" s="12">
        <f t="shared" si="121"/>
        <v>9.6476173539091683E-3</v>
      </c>
      <c r="R489" s="12">
        <f t="shared" si="122"/>
        <v>1.0307619148151721E-2</v>
      </c>
      <c r="S489" s="12">
        <f t="shared" si="123"/>
        <v>-4.2144648467432998E-3</v>
      </c>
      <c r="T489" s="12">
        <f t="shared" si="124"/>
        <v>1.4295369997193206E-4</v>
      </c>
      <c r="U489" s="12">
        <f t="shared" si="125"/>
        <v>1.0398808467975881E-2</v>
      </c>
      <c r="V489" s="12">
        <f t="shared" si="126"/>
        <v>-8.3710603984809909E-3</v>
      </c>
      <c r="W489" s="12">
        <f t="shared" si="127"/>
        <v>9.783848966520077E-3</v>
      </c>
      <c r="X489" s="12">
        <f t="shared" si="128"/>
        <v>-1.1642550083900936E-3</v>
      </c>
      <c r="Y489" s="12">
        <f t="shared" si="117"/>
        <v>2.9145553253054342E-3</v>
      </c>
      <c r="Z489" s="12">
        <f t="shared" si="118"/>
        <v>1.6636693738261425E-5</v>
      </c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N489" s="1">
        <v>43236</v>
      </c>
      <c r="AO489" s="19">
        <f t="shared" si="113"/>
        <v>143.08190631525406</v>
      </c>
      <c r="AP489" s="19">
        <f t="shared" si="114"/>
        <v>130.0820951853043</v>
      </c>
      <c r="AQ489" s="19">
        <f t="shared" si="115"/>
        <v>12.999811129949762</v>
      </c>
    </row>
    <row r="490" spans="1:43" s="9" customFormat="1">
      <c r="A490" s="1">
        <v>42501</v>
      </c>
      <c r="B490" s="14">
        <v>1427.994263</v>
      </c>
      <c r="C490" s="20">
        <v>77.999343999999994</v>
      </c>
      <c r="D490" s="14">
        <v>329.91189600000001</v>
      </c>
      <c r="E490" s="14">
        <v>170.631134</v>
      </c>
      <c r="F490" s="14">
        <v>1704.2885739999999</v>
      </c>
      <c r="G490" s="14">
        <v>1241.9542240000001</v>
      </c>
      <c r="H490" s="14">
        <v>25249.226559999999</v>
      </c>
      <c r="I490" s="14">
        <v>1083.3035890000001</v>
      </c>
      <c r="J490" s="14">
        <v>6249.8359380000002</v>
      </c>
      <c r="K490" s="14">
        <v>29.074306</v>
      </c>
      <c r="L490" s="14">
        <v>4015.1</v>
      </c>
      <c r="M490" s="7"/>
      <c r="N490" s="12">
        <f t="shared" si="116"/>
        <v>-6.165192414699679E-3</v>
      </c>
      <c r="O490" s="12">
        <f t="shared" si="119"/>
        <v>8.580932191097298E-4</v>
      </c>
      <c r="P490" s="12">
        <f t="shared" si="120"/>
        <v>-3.5394300042088751E-3</v>
      </c>
      <c r="Q490" s="12">
        <f t="shared" si="121"/>
        <v>1.6460714614651925E-3</v>
      </c>
      <c r="R490" s="12">
        <f t="shared" si="122"/>
        <v>1.5542319660533299E-2</v>
      </c>
      <c r="S490" s="12">
        <f t="shared" si="123"/>
        <v>6.2757401989161762E-3</v>
      </c>
      <c r="T490" s="12">
        <f t="shared" si="124"/>
        <v>4.9673499990213394E-4</v>
      </c>
      <c r="U490" s="12">
        <f t="shared" si="125"/>
        <v>-3.2813594578686017E-3</v>
      </c>
      <c r="V490" s="12">
        <f t="shared" si="126"/>
        <v>1.123875916793016E-2</v>
      </c>
      <c r="W490" s="12">
        <f t="shared" si="127"/>
        <v>-2.8306234416470106E-3</v>
      </c>
      <c r="X490" s="12">
        <f t="shared" si="128"/>
        <v>3.7103942219807559E-3</v>
      </c>
      <c r="Y490" s="12">
        <f t="shared" si="117"/>
        <v>1.4040036454189826E-3</v>
      </c>
      <c r="Z490" s="12">
        <f t="shared" si="118"/>
        <v>5.3194374916529489E-6</v>
      </c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N490" s="1">
        <v>43237</v>
      </c>
      <c r="AO490" s="19">
        <f t="shared" si="113"/>
        <v>142.53791445830086</v>
      </c>
      <c r="AP490" s="19">
        <f t="shared" si="114"/>
        <v>130.04615411963127</v>
      </c>
      <c r="AQ490" s="19">
        <f t="shared" si="115"/>
        <v>12.491760338669593</v>
      </c>
    </row>
    <row r="491" spans="1:43" s="9" customFormat="1">
      <c r="A491" s="1">
        <v>42502</v>
      </c>
      <c r="B491" s="14">
        <v>1431.4285890000001</v>
      </c>
      <c r="C491" s="20">
        <v>78.343413999999996</v>
      </c>
      <c r="D491" s="14">
        <v>331.43158</v>
      </c>
      <c r="E491" s="14">
        <v>169.44075000000001</v>
      </c>
      <c r="F491" s="14">
        <v>1672.4388429999999</v>
      </c>
      <c r="G491" s="14">
        <v>1235.069702</v>
      </c>
      <c r="H491" s="14">
        <v>25524.541020000001</v>
      </c>
      <c r="I491" s="14">
        <v>1085.9273679999999</v>
      </c>
      <c r="J491" s="14">
        <v>6256.2509769999997</v>
      </c>
      <c r="K491" s="14">
        <v>29.129249999999999</v>
      </c>
      <c r="L491" s="14">
        <v>4002.72</v>
      </c>
      <c r="M491" s="7"/>
      <c r="N491" s="12">
        <f t="shared" si="116"/>
        <v>2.4021124745349401E-3</v>
      </c>
      <c r="O491" s="12">
        <f t="shared" si="119"/>
        <v>4.4014901601707474E-3</v>
      </c>
      <c r="P491" s="12">
        <f t="shared" si="120"/>
        <v>4.5957561536943631E-3</v>
      </c>
      <c r="Q491" s="12">
        <f t="shared" si="121"/>
        <v>-7.0008072872728673E-3</v>
      </c>
      <c r="R491" s="12">
        <f t="shared" si="122"/>
        <v>-1.8864818874389816E-2</v>
      </c>
      <c r="S491" s="12">
        <f t="shared" si="123"/>
        <v>-5.5587187955686871E-3</v>
      </c>
      <c r="T491" s="12">
        <f t="shared" si="124"/>
        <v>1.0844858337286205E-2</v>
      </c>
      <c r="U491" s="12">
        <f t="shared" si="125"/>
        <v>2.4190879915848566E-3</v>
      </c>
      <c r="V491" s="12">
        <f t="shared" si="126"/>
        <v>1.0259067614425338E-3</v>
      </c>
      <c r="W491" s="12">
        <f t="shared" si="127"/>
        <v>1.8879951706309462E-3</v>
      </c>
      <c r="X491" s="12">
        <f t="shared" si="128"/>
        <v>-3.088123664161997E-3</v>
      </c>
      <c r="Y491" s="12">
        <f t="shared" si="117"/>
        <v>-4.9239250182742025E-4</v>
      </c>
      <c r="Z491" s="12">
        <f t="shared" si="118"/>
        <v>6.7378202671148128E-6</v>
      </c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N491" s="1">
        <v>43238</v>
      </c>
      <c r="AO491" s="19">
        <f t="shared" si="113"/>
        <v>142.1158019687756</v>
      </c>
      <c r="AP491" s="19">
        <f t="shared" si="114"/>
        <v>128.7860098657132</v>
      </c>
      <c r="AQ491" s="19">
        <f t="shared" si="115"/>
        <v>13.329792103062402</v>
      </c>
    </row>
    <row r="492" spans="1:43" s="9" customFormat="1">
      <c r="A492" s="1">
        <v>42503</v>
      </c>
      <c r="B492" s="14">
        <v>1431.8210449999999</v>
      </c>
      <c r="C492" s="20">
        <v>78.410324000000003</v>
      </c>
      <c r="D492" s="14">
        <v>331.35159299999998</v>
      </c>
      <c r="E492" s="14">
        <v>171.385986</v>
      </c>
      <c r="F492" s="14">
        <v>1679.0939940000001</v>
      </c>
      <c r="G492" s="14">
        <v>1239.200317</v>
      </c>
      <c r="H492" s="14">
        <v>25407.917969999999</v>
      </c>
      <c r="I492" s="14">
        <v>1085.9273679999999</v>
      </c>
      <c r="J492" s="14">
        <v>6297.4316410000001</v>
      </c>
      <c r="K492" s="14">
        <v>28.927790000000002</v>
      </c>
      <c r="L492" s="14">
        <v>3992.78</v>
      </c>
      <c r="M492" s="7"/>
      <c r="N492" s="12">
        <f t="shared" si="116"/>
        <v>2.741332769571757E-4</v>
      </c>
      <c r="O492" s="12">
        <f t="shared" si="119"/>
        <v>8.5369580231191657E-4</v>
      </c>
      <c r="P492" s="12">
        <f t="shared" si="120"/>
        <v>-2.4136702211768082E-4</v>
      </c>
      <c r="Q492" s="12">
        <f t="shared" si="121"/>
        <v>1.141493267175221E-2</v>
      </c>
      <c r="R492" s="12">
        <f t="shared" si="122"/>
        <v>3.9714125272344667E-3</v>
      </c>
      <c r="S492" s="12">
        <f t="shared" si="123"/>
        <v>3.3388585769649612E-3</v>
      </c>
      <c r="T492" s="12">
        <f t="shared" si="124"/>
        <v>-4.5795257535707129E-3</v>
      </c>
      <c r="U492" s="12">
        <f t="shared" si="125"/>
        <v>0</v>
      </c>
      <c r="V492" s="12">
        <f t="shared" si="126"/>
        <v>6.5607539980578429E-3</v>
      </c>
      <c r="W492" s="12">
        <f t="shared" si="127"/>
        <v>-6.9400992061957514E-3</v>
      </c>
      <c r="X492" s="12">
        <f t="shared" si="128"/>
        <v>-2.4863998801596928E-3</v>
      </c>
      <c r="Y492" s="12">
        <f t="shared" si="117"/>
        <v>5.599970016453449E-4</v>
      </c>
      <c r="Z492" s="12">
        <f t="shared" si="118"/>
        <v>9.2805339614714562E-6</v>
      </c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N492" s="1">
        <v>43242</v>
      </c>
      <c r="AO492" s="19">
        <f t="shared" si="113"/>
        <v>141.14402436151943</v>
      </c>
      <c r="AP492" s="19">
        <f t="shared" si="114"/>
        <v>127.83758208499842</v>
      </c>
      <c r="AQ492" s="19">
        <f t="shared" si="115"/>
        <v>13.306442276521011</v>
      </c>
    </row>
    <row r="493" spans="1:43" s="9" customFormat="1">
      <c r="A493" s="1">
        <v>42506</v>
      </c>
      <c r="B493" s="14">
        <v>1430.054932</v>
      </c>
      <c r="C493" s="20">
        <v>77.483238</v>
      </c>
      <c r="D493" s="14">
        <v>327.00253300000003</v>
      </c>
      <c r="E493" s="14">
        <v>167.660034</v>
      </c>
      <c r="F493" s="14">
        <v>1658.843384</v>
      </c>
      <c r="G493" s="14">
        <v>1219.5303960000001</v>
      </c>
      <c r="H493" s="14">
        <v>25228.615229999999</v>
      </c>
      <c r="I493" s="14">
        <v>1079.928467</v>
      </c>
      <c r="J493" s="14">
        <v>6272.4853519999997</v>
      </c>
      <c r="K493" s="14">
        <v>29.184194999999999</v>
      </c>
      <c r="L493" s="14">
        <v>3976.35</v>
      </c>
      <c r="M493" s="7"/>
      <c r="N493" s="12">
        <f t="shared" si="116"/>
        <v>-1.2342346337800962E-3</v>
      </c>
      <c r="O493" s="12">
        <f t="shared" si="119"/>
        <v>-1.1893973264693644E-2</v>
      </c>
      <c r="P493" s="12">
        <f t="shared" si="120"/>
        <v>-1.3212109083308478E-2</v>
      </c>
      <c r="Q493" s="12">
        <f t="shared" si="121"/>
        <v>-2.1979918859607268E-2</v>
      </c>
      <c r="R493" s="12">
        <f t="shared" si="122"/>
        <v>-1.2133755766447074E-2</v>
      </c>
      <c r="S493" s="12">
        <f t="shared" si="123"/>
        <v>-1.6000402598223471E-2</v>
      </c>
      <c r="T493" s="12">
        <f t="shared" si="124"/>
        <v>-7.0819812523036678E-3</v>
      </c>
      <c r="U493" s="12">
        <f t="shared" si="125"/>
        <v>-5.5395342972140707E-3</v>
      </c>
      <c r="V493" s="12">
        <f t="shared" si="126"/>
        <v>-3.9692102605790583E-3</v>
      </c>
      <c r="W493" s="12">
        <f t="shared" si="127"/>
        <v>8.8245708322574907E-3</v>
      </c>
      <c r="X493" s="12">
        <f t="shared" si="128"/>
        <v>-4.1234170553983143E-3</v>
      </c>
      <c r="Y493" s="12">
        <f t="shared" si="117"/>
        <v>-6.1648348212778818E-3</v>
      </c>
      <c r="Z493" s="12">
        <f t="shared" si="118"/>
        <v>4.1673864948487249E-6</v>
      </c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N493" s="1">
        <v>43243</v>
      </c>
      <c r="AO493" s="19">
        <f t="shared" si="113"/>
        <v>140.25375839223398</v>
      </c>
      <c r="AP493" s="19">
        <f t="shared" si="114"/>
        <v>126.65554328144549</v>
      </c>
      <c r="AQ493" s="19">
        <f t="shared" si="115"/>
        <v>13.598215110788487</v>
      </c>
    </row>
    <row r="494" spans="1:43" s="9" customFormat="1">
      <c r="A494" s="1">
        <v>42507</v>
      </c>
      <c r="B494" s="14">
        <v>1402.9729</v>
      </c>
      <c r="C494" s="20">
        <v>77.359001000000006</v>
      </c>
      <c r="D494" s="14">
        <v>322.14349399999998</v>
      </c>
      <c r="E494" s="14">
        <v>166.440628</v>
      </c>
      <c r="F494" s="14">
        <v>1653.043823</v>
      </c>
      <c r="G494" s="14">
        <v>1229.365356</v>
      </c>
      <c r="H494" s="14">
        <v>25115.603520000001</v>
      </c>
      <c r="I494" s="14">
        <v>1076.405884</v>
      </c>
      <c r="J494" s="14">
        <v>6256.2509769999997</v>
      </c>
      <c r="K494" s="14">
        <v>29.083463999999999</v>
      </c>
      <c r="L494" s="14">
        <v>3966.45</v>
      </c>
      <c r="M494" s="7"/>
      <c r="N494" s="12">
        <f t="shared" si="116"/>
        <v>-1.9119372338219382E-2</v>
      </c>
      <c r="O494" s="12">
        <f t="shared" si="119"/>
        <v>-1.604691684412447E-3</v>
      </c>
      <c r="P494" s="12">
        <f t="shared" si="120"/>
        <v>-1.4970837224977832E-2</v>
      </c>
      <c r="Q494" s="12">
        <f t="shared" si="121"/>
        <v>-7.2996647619731547E-3</v>
      </c>
      <c r="R494" s="12">
        <f t="shared" si="122"/>
        <v>-3.5022732149929741E-3</v>
      </c>
      <c r="S494" s="12">
        <f t="shared" si="123"/>
        <v>8.032202161449082E-3</v>
      </c>
      <c r="T494" s="12">
        <f t="shared" si="124"/>
        <v>-4.4895681224182693E-3</v>
      </c>
      <c r="U494" s="12">
        <f t="shared" si="125"/>
        <v>-3.2671984582310796E-3</v>
      </c>
      <c r="V494" s="12">
        <f t="shared" si="126"/>
        <v>-2.5915437374787885E-3</v>
      </c>
      <c r="W494" s="12">
        <f t="shared" si="127"/>
        <v>-3.4575303720089218E-3</v>
      </c>
      <c r="X494" s="12">
        <f t="shared" si="128"/>
        <v>-2.4928249802827949E-3</v>
      </c>
      <c r="Y494" s="12">
        <f t="shared" si="117"/>
        <v>-5.0316150237744743E-3</v>
      </c>
      <c r="Z494" s="12">
        <f t="shared" si="118"/>
        <v>6.4454548849324831E-6</v>
      </c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N494" s="1">
        <v>43244</v>
      </c>
      <c r="AO494" s="19">
        <f t="shared" si="113"/>
        <v>140.23313613106532</v>
      </c>
      <c r="AP494" s="19">
        <f t="shared" si="114"/>
        <v>126.21605980950902</v>
      </c>
      <c r="AQ494" s="19">
        <f t="shared" si="115"/>
        <v>14.017076321556303</v>
      </c>
    </row>
    <row r="495" spans="1:43" s="9" customFormat="1">
      <c r="A495" s="1">
        <v>42508</v>
      </c>
      <c r="B495" s="14">
        <v>1397.8702390000001</v>
      </c>
      <c r="C495" s="20">
        <v>73.813125999999997</v>
      </c>
      <c r="D495" s="14">
        <v>324.02316300000001</v>
      </c>
      <c r="E495" s="14">
        <v>166.895477</v>
      </c>
      <c r="F495" s="14">
        <v>1687.7457280000001</v>
      </c>
      <c r="G495" s="14">
        <v>1237.2332759999999</v>
      </c>
      <c r="H495" s="14">
        <v>25195.376950000002</v>
      </c>
      <c r="I495" s="14">
        <v>1074.3110349999999</v>
      </c>
      <c r="J495" s="14">
        <v>6256.2509769999997</v>
      </c>
      <c r="K495" s="14">
        <v>29.413124</v>
      </c>
      <c r="L495" s="14">
        <v>3938.45</v>
      </c>
      <c r="M495" s="7"/>
      <c r="N495" s="12">
        <f t="shared" si="116"/>
        <v>-3.6436647053278513E-3</v>
      </c>
      <c r="O495" s="12">
        <f t="shared" si="119"/>
        <v>-4.6920362541224829E-2</v>
      </c>
      <c r="P495" s="12">
        <f t="shared" si="120"/>
        <v>5.8179241580847202E-3</v>
      </c>
      <c r="Q495" s="12">
        <f t="shared" si="121"/>
        <v>2.7290730015789287E-3</v>
      </c>
      <c r="R495" s="12">
        <f t="shared" si="122"/>
        <v>2.0775420076829445E-2</v>
      </c>
      <c r="S495" s="12">
        <f t="shared" si="123"/>
        <v>6.3795921904306009E-3</v>
      </c>
      <c r="T495" s="12">
        <f t="shared" si="124"/>
        <v>3.1712161484016618E-3</v>
      </c>
      <c r="U495" s="12">
        <f t="shared" si="125"/>
        <v>-1.9480477825514031E-3</v>
      </c>
      <c r="V495" s="12">
        <f t="shared" si="126"/>
        <v>0</v>
      </c>
      <c r="W495" s="12">
        <f t="shared" si="127"/>
        <v>1.1271204057038867E-2</v>
      </c>
      <c r="X495" s="12">
        <f t="shared" si="128"/>
        <v>-7.0842432166731365E-3</v>
      </c>
      <c r="Y495" s="12">
        <f t="shared" si="117"/>
        <v>2.4837841691018499E-3</v>
      </c>
      <c r="Z495" s="12">
        <f t="shared" si="118"/>
        <v>9.1547148054940117E-5</v>
      </c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N495" s="1">
        <v>43245</v>
      </c>
      <c r="AO495" s="19">
        <f t="shared" si="113"/>
        <v>140.07134601964199</v>
      </c>
      <c r="AP495" s="19">
        <f t="shared" si="114"/>
        <v>125.98110591026754</v>
      </c>
      <c r="AQ495" s="19">
        <f t="shared" si="115"/>
        <v>14.090240109374449</v>
      </c>
    </row>
    <row r="496" spans="1:43" s="9" customFormat="1">
      <c r="A496" s="1">
        <v>42509</v>
      </c>
      <c r="B496" s="14">
        <v>1430.7416989999999</v>
      </c>
      <c r="C496" s="20">
        <v>72.99118</v>
      </c>
      <c r="D496" s="14">
        <v>322.09353599999997</v>
      </c>
      <c r="E496" s="14">
        <v>165.995453</v>
      </c>
      <c r="F496" s="14">
        <v>1661.8857419999999</v>
      </c>
      <c r="G496" s="14">
        <v>1243.921143</v>
      </c>
      <c r="H496" s="14">
        <v>25257.29883</v>
      </c>
      <c r="I496" s="14">
        <v>1085.355957</v>
      </c>
      <c r="J496" s="14">
        <v>6172.9741210000002</v>
      </c>
      <c r="K496" s="14">
        <v>29.303238</v>
      </c>
      <c r="L496" s="14">
        <v>3940.07</v>
      </c>
      <c r="M496" s="7"/>
      <c r="N496" s="12">
        <f t="shared" si="116"/>
        <v>2.3243159961583961E-2</v>
      </c>
      <c r="O496" s="12">
        <f t="shared" si="119"/>
        <v>-1.1197962938939796E-2</v>
      </c>
      <c r="P496" s="12">
        <f t="shared" si="120"/>
        <v>-5.9730161437165571E-3</v>
      </c>
      <c r="Q496" s="12">
        <f t="shared" si="121"/>
        <v>-5.4073338255376923E-3</v>
      </c>
      <c r="R496" s="12">
        <f t="shared" si="122"/>
        <v>-1.5440802978439331E-2</v>
      </c>
      <c r="S496" s="12">
        <f t="shared" si="123"/>
        <v>5.3909447520368052E-3</v>
      </c>
      <c r="T496" s="12">
        <f t="shared" si="124"/>
        <v>2.4546532026018374E-3</v>
      </c>
      <c r="U496" s="12">
        <f t="shared" si="125"/>
        <v>1.022844571415083E-2</v>
      </c>
      <c r="V496" s="12">
        <f t="shared" si="126"/>
        <v>-1.340036913124687E-2</v>
      </c>
      <c r="W496" s="12">
        <f t="shared" si="127"/>
        <v>-3.7429474356302514E-3</v>
      </c>
      <c r="X496" s="12">
        <f t="shared" si="128"/>
        <v>4.1124475734830176E-4</v>
      </c>
      <c r="Y496" s="12">
        <f t="shared" si="117"/>
        <v>-1.3922979766726553E-3</v>
      </c>
      <c r="Z496" s="12">
        <f t="shared" si="118"/>
        <v>3.2527663934397888E-6</v>
      </c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N496" s="1">
        <v>43248</v>
      </c>
      <c r="AO496" s="19">
        <f t="shared" si="113"/>
        <v>138.15872520531013</v>
      </c>
      <c r="AP496" s="19">
        <f t="shared" si="114"/>
        <v>125.21133709906809</v>
      </c>
      <c r="AQ496" s="19">
        <f t="shared" si="115"/>
        <v>12.947388106242045</v>
      </c>
    </row>
    <row r="497" spans="1:43" s="9" customFormat="1">
      <c r="A497" s="1">
        <v>42510</v>
      </c>
      <c r="B497" s="14">
        <v>1423.1861570000001</v>
      </c>
      <c r="C497" s="20">
        <v>72.217010000000002</v>
      </c>
      <c r="D497" s="14">
        <v>313.02127100000001</v>
      </c>
      <c r="E497" s="14">
        <v>164.24371300000001</v>
      </c>
      <c r="F497" s="14">
        <v>1654.3748780000001</v>
      </c>
      <c r="G497" s="14">
        <v>1254.444336</v>
      </c>
      <c r="H497" s="14">
        <v>25207.058590000001</v>
      </c>
      <c r="I497" s="14">
        <v>1089.2597659999999</v>
      </c>
      <c r="J497" s="14">
        <v>6175.3627930000002</v>
      </c>
      <c r="K497" s="14">
        <v>29.046832999999999</v>
      </c>
      <c r="L497" s="14">
        <v>3949.33</v>
      </c>
      <c r="M497" s="7"/>
      <c r="N497" s="12">
        <f t="shared" si="116"/>
        <v>-5.2948497881720926E-3</v>
      </c>
      <c r="O497" s="12">
        <f t="shared" si="119"/>
        <v>-1.0662998212657026E-2</v>
      </c>
      <c r="P497" s="12">
        <f t="shared" si="120"/>
        <v>-2.8570841136477426E-2</v>
      </c>
      <c r="Q497" s="12">
        <f t="shared" si="121"/>
        <v>-1.0609016799728864E-2</v>
      </c>
      <c r="R497" s="12">
        <f t="shared" si="122"/>
        <v>-4.5297265222692118E-3</v>
      </c>
      <c r="S497" s="12">
        <f t="shared" si="123"/>
        <v>8.42411194078105E-3</v>
      </c>
      <c r="T497" s="12">
        <f t="shared" si="124"/>
        <v>-1.9911184513934162E-3</v>
      </c>
      <c r="U497" s="12">
        <f t="shared" si="125"/>
        <v>3.5903476207272095E-3</v>
      </c>
      <c r="V497" s="12">
        <f t="shared" si="126"/>
        <v>3.8688157707869234E-4</v>
      </c>
      <c r="W497" s="12">
        <f t="shared" si="127"/>
        <v>-8.7885634403688292E-3</v>
      </c>
      <c r="X497" s="12">
        <f t="shared" si="128"/>
        <v>2.3474546232416854E-3</v>
      </c>
      <c r="Y497" s="12">
        <f t="shared" si="117"/>
        <v>-6.2361612444111697E-3</v>
      </c>
      <c r="Z497" s="12">
        <f t="shared" si="118"/>
        <v>7.3678461363421881E-5</v>
      </c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N497" s="1">
        <v>43249</v>
      </c>
      <c r="AO497" s="19">
        <f t="shared" si="113"/>
        <v>137.91687146484912</v>
      </c>
      <c r="AP497" s="19">
        <f t="shared" si="114"/>
        <v>123.89976062141885</v>
      </c>
      <c r="AQ497" s="19">
        <f t="shared" si="115"/>
        <v>14.017110843430274</v>
      </c>
    </row>
    <row r="498" spans="1:43" s="9" customFormat="1">
      <c r="A498" s="1">
        <v>42513</v>
      </c>
      <c r="B498" s="14">
        <v>1439.8671879999999</v>
      </c>
      <c r="C498" s="20">
        <v>71.528869999999998</v>
      </c>
      <c r="D498" s="14">
        <v>316.17071499999997</v>
      </c>
      <c r="E498" s="14">
        <v>164.75668300000001</v>
      </c>
      <c r="F498" s="14">
        <v>1671.107788</v>
      </c>
      <c r="G498" s="14">
        <v>1273.229004</v>
      </c>
      <c r="H498" s="14">
        <v>25107.53125</v>
      </c>
      <c r="I498" s="14">
        <v>1092.306519</v>
      </c>
      <c r="J498" s="14">
        <v>6170.3466799999997</v>
      </c>
      <c r="K498" s="14">
        <v>28.946103999999998</v>
      </c>
      <c r="L498" s="14">
        <v>3955.47</v>
      </c>
      <c r="M498" s="7"/>
      <c r="N498" s="12">
        <f t="shared" si="116"/>
        <v>1.1652748128958196E-2</v>
      </c>
      <c r="O498" s="12">
        <f t="shared" si="119"/>
        <v>-9.5744692903146945E-3</v>
      </c>
      <c r="P498" s="12">
        <f t="shared" si="120"/>
        <v>1.0011158355492367E-2</v>
      </c>
      <c r="Q498" s="12">
        <f t="shared" si="121"/>
        <v>3.1183574361603695E-3</v>
      </c>
      <c r="R498" s="12">
        <f t="shared" si="122"/>
        <v>1.0063532364302399E-2</v>
      </c>
      <c r="S498" s="12">
        <f t="shared" si="123"/>
        <v>1.4863482185021185E-2</v>
      </c>
      <c r="T498" s="12">
        <f t="shared" si="124"/>
        <v>-3.9562071411002753E-3</v>
      </c>
      <c r="U498" s="12">
        <f t="shared" si="125"/>
        <v>2.7931812127925558E-3</v>
      </c>
      <c r="V498" s="12">
        <f t="shared" si="126"/>
        <v>-8.1260834575701745E-4</v>
      </c>
      <c r="W498" s="12">
        <f t="shared" si="127"/>
        <v>-3.4738403159729554E-3</v>
      </c>
      <c r="X498" s="12">
        <f t="shared" si="128"/>
        <v>1.5534868016434567E-3</v>
      </c>
      <c r="Y498" s="12">
        <f t="shared" si="117"/>
        <v>3.4947154323771296E-3</v>
      </c>
      <c r="Z498" s="12">
        <f t="shared" si="118"/>
        <v>3.7683685967801307E-6</v>
      </c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N498" s="1">
        <v>43250</v>
      </c>
      <c r="AO498" s="19">
        <f t="shared" si="113"/>
        <v>137.16525978810429</v>
      </c>
      <c r="AP498" s="19">
        <f t="shared" si="114"/>
        <v>124.82549852065631</v>
      </c>
      <c r="AQ498" s="19">
        <f t="shared" si="115"/>
        <v>12.339761267447983</v>
      </c>
    </row>
    <row r="499" spans="1:43" s="9" customFormat="1">
      <c r="A499" s="1">
        <v>42514</v>
      </c>
      <c r="B499" s="14">
        <v>1454.880005</v>
      </c>
      <c r="C499" s="20">
        <v>72.006743999999998</v>
      </c>
      <c r="D499" s="14">
        <v>318.92019699999997</v>
      </c>
      <c r="E499" s="14">
        <v>167.15678399999999</v>
      </c>
      <c r="F499" s="14">
        <v>1682.706909</v>
      </c>
      <c r="G499" s="14">
        <v>1252.7725829999999</v>
      </c>
      <c r="H499" s="14">
        <v>25195.376950000002</v>
      </c>
      <c r="I499" s="14">
        <v>1075.9295649999999</v>
      </c>
      <c r="J499" s="14">
        <v>6025.3715819999998</v>
      </c>
      <c r="K499" s="14">
        <v>29.055990000000001</v>
      </c>
      <c r="L499" s="14">
        <v>3958.61</v>
      </c>
      <c r="M499" s="7"/>
      <c r="N499" s="12">
        <f t="shared" si="116"/>
        <v>1.0372547653320678E-2</v>
      </c>
      <c r="O499" s="12">
        <f t="shared" si="119"/>
        <v>6.658636868218373E-3</v>
      </c>
      <c r="P499" s="12">
        <f t="shared" si="120"/>
        <v>8.658600290846934E-3</v>
      </c>
      <c r="Q499" s="12">
        <f t="shared" si="121"/>
        <v>1.4462461290682871E-2</v>
      </c>
      <c r="R499" s="12">
        <f t="shared" si="122"/>
        <v>6.9169994733973639E-3</v>
      </c>
      <c r="S499" s="12">
        <f t="shared" si="123"/>
        <v>-1.6197035125797798E-2</v>
      </c>
      <c r="T499" s="12">
        <f t="shared" si="124"/>
        <v>3.4926723898920302E-3</v>
      </c>
      <c r="U499" s="12">
        <f t="shared" si="125"/>
        <v>-1.5106533430355703E-2</v>
      </c>
      <c r="V499" s="12">
        <f t="shared" si="126"/>
        <v>-2.3775873509301507E-2</v>
      </c>
      <c r="W499" s="12">
        <f t="shared" si="127"/>
        <v>3.7890401497508463E-3</v>
      </c>
      <c r="X499" s="12">
        <f t="shared" si="128"/>
        <v>7.9352247254676535E-4</v>
      </c>
      <c r="Y499" s="12">
        <f t="shared" si="117"/>
        <v>-3.710941722054401E-4</v>
      </c>
      <c r="Z499" s="12">
        <f t="shared" si="118"/>
        <v>1.3563319292338848E-6</v>
      </c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N499" s="1">
        <v>43251</v>
      </c>
      <c r="AO499" s="19">
        <f t="shared" si="113"/>
        <v>137.5727483966491</v>
      </c>
      <c r="AP499" s="19">
        <f t="shared" si="114"/>
        <v>124.88320898963336</v>
      </c>
      <c r="AQ499" s="19">
        <f t="shared" si="115"/>
        <v>12.689539407015744</v>
      </c>
    </row>
    <row r="500" spans="1:43" s="9" customFormat="1">
      <c r="A500" s="1">
        <v>42515</v>
      </c>
      <c r="B500" s="14">
        <v>1459.9826660000001</v>
      </c>
      <c r="C500" s="20">
        <v>74.520392999999999</v>
      </c>
      <c r="D500" s="14">
        <v>319.61007699999999</v>
      </c>
      <c r="E500" s="14">
        <v>168.34715299999999</v>
      </c>
      <c r="F500" s="14">
        <v>1668.1606449999999</v>
      </c>
      <c r="G500" s="14">
        <v>1245.494629</v>
      </c>
      <c r="H500" s="14">
        <v>25320.072270000001</v>
      </c>
      <c r="I500" s="14">
        <v>1071.1689449999999</v>
      </c>
      <c r="J500" s="14">
        <v>5977.5239259999998</v>
      </c>
      <c r="K500" s="14">
        <v>29.065149000000002</v>
      </c>
      <c r="L500" s="14">
        <v>3952.45</v>
      </c>
      <c r="M500" s="7"/>
      <c r="N500" s="12">
        <f t="shared" si="116"/>
        <v>3.5011366148503882E-3</v>
      </c>
      <c r="O500" s="12">
        <f t="shared" si="119"/>
        <v>3.4313038175220828E-2</v>
      </c>
      <c r="P500" s="12">
        <f t="shared" si="120"/>
        <v>2.1608380887309419E-3</v>
      </c>
      <c r="Q500" s="12">
        <f t="shared" si="121"/>
        <v>7.0960359249395257E-3</v>
      </c>
      <c r="R500" s="12">
        <f t="shared" si="122"/>
        <v>-8.6821428419772244E-3</v>
      </c>
      <c r="S500" s="12">
        <f t="shared" si="123"/>
        <v>-5.8264180499543669E-3</v>
      </c>
      <c r="T500" s="12">
        <f t="shared" si="124"/>
        <v>4.9369282148170653E-3</v>
      </c>
      <c r="U500" s="12">
        <f t="shared" si="125"/>
        <v>-4.4344754366150577E-3</v>
      </c>
      <c r="V500" s="12">
        <f t="shared" si="126"/>
        <v>-7.9727278169546816E-3</v>
      </c>
      <c r="W500" s="12">
        <f t="shared" si="127"/>
        <v>3.1516932508207955E-4</v>
      </c>
      <c r="X500" s="12">
        <f t="shared" si="128"/>
        <v>-1.5573137468176065E-3</v>
      </c>
      <c r="Y500" s="12">
        <f t="shared" si="117"/>
        <v>1.0725643067691726E-3</v>
      </c>
      <c r="Z500" s="12">
        <f t="shared" si="118"/>
        <v>6.9162585767373861E-6</v>
      </c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N500" s="1">
        <v>43252</v>
      </c>
      <c r="AO500" s="19">
        <f t="shared" si="113"/>
        <v>139.74755124488098</v>
      </c>
      <c r="AP500" s="19">
        <f t="shared" si="114"/>
        <v>124.40900931238495</v>
      </c>
      <c r="AQ500" s="19">
        <f t="shared" si="115"/>
        <v>15.338541932496028</v>
      </c>
    </row>
    <row r="501" spans="1:43" s="9" customFormat="1">
      <c r="A501" s="1">
        <v>42516</v>
      </c>
      <c r="B501" s="14">
        <v>1451.053345</v>
      </c>
      <c r="C501" s="20">
        <v>73.822677999999996</v>
      </c>
      <c r="D501" s="14">
        <v>315.620789</v>
      </c>
      <c r="E501" s="14">
        <v>166.95352199999999</v>
      </c>
      <c r="F501" s="14">
        <v>1724.6342770000001</v>
      </c>
      <c r="G501" s="14">
        <v>1244.117798</v>
      </c>
      <c r="H501" s="14">
        <v>25499.373049999998</v>
      </c>
      <c r="I501" s="14">
        <v>1073.8350829999999</v>
      </c>
      <c r="J501" s="14">
        <v>5892.2578130000002</v>
      </c>
      <c r="K501" s="14">
        <v>28.708015</v>
      </c>
      <c r="L501" s="14">
        <v>3947.18</v>
      </c>
      <c r="M501" s="7"/>
      <c r="N501" s="12">
        <f t="shared" si="116"/>
        <v>-6.1348255202826303E-3</v>
      </c>
      <c r="O501" s="12">
        <f t="shared" si="119"/>
        <v>-9.4068450960617059E-3</v>
      </c>
      <c r="P501" s="12">
        <f t="shared" si="120"/>
        <v>-1.256028527416162E-2</v>
      </c>
      <c r="Q501" s="12">
        <f t="shared" si="121"/>
        <v>-8.3127719634653353E-3</v>
      </c>
      <c r="R501" s="12">
        <f t="shared" si="122"/>
        <v>3.3293405420898134E-2</v>
      </c>
      <c r="S501" s="12">
        <f t="shared" si="123"/>
        <v>-1.1060606264916438E-3</v>
      </c>
      <c r="T501" s="12">
        <f t="shared" si="124"/>
        <v>7.0564140503183272E-3</v>
      </c>
      <c r="U501" s="12">
        <f t="shared" si="125"/>
        <v>2.4859061691243963E-3</v>
      </c>
      <c r="V501" s="12">
        <f t="shared" si="126"/>
        <v>-1.436716892651508E-2</v>
      </c>
      <c r="W501" s="12">
        <f t="shared" si="127"/>
        <v>-1.2363475510782767E-2</v>
      </c>
      <c r="X501" s="12">
        <f t="shared" si="128"/>
        <v>-1.3342399028315581E-3</v>
      </c>
      <c r="Y501" s="12">
        <f t="shared" si="117"/>
        <v>-4.0807991641442706E-3</v>
      </c>
      <c r="Z501" s="12">
        <f t="shared" si="118"/>
        <v>7.5435877759026342E-6</v>
      </c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N501" s="1">
        <v>43255</v>
      </c>
      <c r="AO501" s="19">
        <f t="shared" si="113"/>
        <v>139.74755124488098</v>
      </c>
      <c r="AP501" s="19">
        <f t="shared" si="114"/>
        <v>125.95900779089484</v>
      </c>
      <c r="AQ501" s="19">
        <f t="shared" si="115"/>
        <v>13.788543453986136</v>
      </c>
    </row>
    <row r="502" spans="1:43" s="9" customFormat="1">
      <c r="A502" s="1">
        <v>42517</v>
      </c>
      <c r="B502" s="14">
        <v>1442.418457</v>
      </c>
      <c r="C502" s="20">
        <v>74.252785000000003</v>
      </c>
      <c r="D502" s="14">
        <v>316.35064699999998</v>
      </c>
      <c r="E502" s="14">
        <v>164.00176999999999</v>
      </c>
      <c r="F502" s="14">
        <v>1754.0120850000001</v>
      </c>
      <c r="G502" s="14">
        <v>1259.4602050000001</v>
      </c>
      <c r="H502" s="14">
        <v>25378.382809999999</v>
      </c>
      <c r="I502" s="14">
        <v>1076.310669</v>
      </c>
      <c r="J502" s="14">
        <v>5863.517578</v>
      </c>
      <c r="K502" s="14">
        <v>28.240995000000002</v>
      </c>
      <c r="L502" s="14">
        <v>3949.67</v>
      </c>
      <c r="M502" s="7"/>
      <c r="N502" s="12">
        <f t="shared" si="116"/>
        <v>-5.968548667253863E-3</v>
      </c>
      <c r="O502" s="12">
        <f t="shared" si="119"/>
        <v>5.8093110214616529E-3</v>
      </c>
      <c r="P502" s="12">
        <f t="shared" si="120"/>
        <v>2.3097826354559611E-3</v>
      </c>
      <c r="Q502" s="12">
        <f t="shared" si="121"/>
        <v>-1.7838241854826273E-2</v>
      </c>
      <c r="R502" s="12">
        <f t="shared" si="122"/>
        <v>1.6890769220062149E-2</v>
      </c>
      <c r="S502" s="12">
        <f t="shared" si="123"/>
        <v>1.2256537680049808E-2</v>
      </c>
      <c r="T502" s="12">
        <f t="shared" si="124"/>
        <v>-4.7561244016617746E-3</v>
      </c>
      <c r="U502" s="12">
        <f t="shared" si="125"/>
        <v>2.302715610415249E-3</v>
      </c>
      <c r="V502" s="12">
        <f t="shared" si="126"/>
        <v>-4.889561309865253E-3</v>
      </c>
      <c r="W502" s="12">
        <f t="shared" si="127"/>
        <v>-1.6401706354730348E-2</v>
      </c>
      <c r="X502" s="12">
        <f t="shared" si="128"/>
        <v>6.3063122194848388E-4</v>
      </c>
      <c r="Y502" s="12">
        <f t="shared" si="117"/>
        <v>-2.7966354404328157E-3</v>
      </c>
      <c r="Z502" s="12">
        <f t="shared" si="118"/>
        <v>1.1746156775070252E-5</v>
      </c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N502" s="1">
        <v>43256</v>
      </c>
      <c r="AO502" s="19">
        <f t="shared" si="113"/>
        <v>138.85344029630249</v>
      </c>
      <c r="AP502" s="19">
        <f t="shared" si="114"/>
        <v>125.1463023847497</v>
      </c>
      <c r="AQ502" s="19">
        <f t="shared" si="115"/>
        <v>13.707137911552792</v>
      </c>
    </row>
    <row r="503" spans="1:43" s="9" customFormat="1">
      <c r="A503" s="1">
        <v>42520</v>
      </c>
      <c r="B503" s="14">
        <v>1437.021606</v>
      </c>
      <c r="C503" s="20">
        <v>74.931358000000003</v>
      </c>
      <c r="D503" s="14">
        <v>313.99111900000003</v>
      </c>
      <c r="E503" s="14">
        <v>165.05667099999999</v>
      </c>
      <c r="F503" s="14">
        <v>1754.1070560000001</v>
      </c>
      <c r="G503" s="14">
        <v>1263.6892089999999</v>
      </c>
      <c r="H503" s="14">
        <v>25196.328130000002</v>
      </c>
      <c r="I503" s="14">
        <v>1080.6904300000001</v>
      </c>
      <c r="J503" s="14">
        <v>5931.1889650000003</v>
      </c>
      <c r="K503" s="14">
        <v>28.515713000000002</v>
      </c>
      <c r="L503" s="14">
        <v>3934.71</v>
      </c>
      <c r="M503" s="7"/>
      <c r="N503" s="12">
        <f t="shared" si="116"/>
        <v>-3.7485463850276302E-3</v>
      </c>
      <c r="O503" s="12">
        <f t="shared" si="119"/>
        <v>9.0971823971048721E-3</v>
      </c>
      <c r="P503" s="12">
        <f t="shared" si="120"/>
        <v>-7.4865387251206146E-3</v>
      </c>
      <c r="Q503" s="12">
        <f t="shared" si="121"/>
        <v>6.4116550886646429E-3</v>
      </c>
      <c r="R503" s="12">
        <f t="shared" si="122"/>
        <v>5.4143543138778676E-5</v>
      </c>
      <c r="S503" s="12">
        <f t="shared" si="123"/>
        <v>3.3521660957926795E-3</v>
      </c>
      <c r="T503" s="12">
        <f t="shared" si="124"/>
        <v>-7.1994664121740456E-3</v>
      </c>
      <c r="U503" s="12">
        <f t="shared" si="125"/>
        <v>4.0609780135148028E-3</v>
      </c>
      <c r="V503" s="12">
        <f t="shared" si="126"/>
        <v>1.147500012953933E-2</v>
      </c>
      <c r="W503" s="12">
        <f t="shared" si="127"/>
        <v>9.6806229641586139E-3</v>
      </c>
      <c r="X503" s="12">
        <f t="shared" si="128"/>
        <v>-3.7948495514160373E-3</v>
      </c>
      <c r="Y503" s="12">
        <f t="shared" si="117"/>
        <v>3.5985531531469214E-3</v>
      </c>
      <c r="Z503" s="12">
        <f t="shared" si="118"/>
        <v>5.466240355183887E-5</v>
      </c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N503" s="1">
        <v>43257</v>
      </c>
      <c r="AO503" s="19">
        <f t="shared" si="113"/>
        <v>138.20531074566571</v>
      </c>
      <c r="AP503" s="19">
        <f t="shared" si="114"/>
        <v>124.95850343521903</v>
      </c>
      <c r="AQ503" s="19">
        <f t="shared" si="115"/>
        <v>13.246807310446684</v>
      </c>
    </row>
    <row r="504" spans="1:43" s="9" customFormat="1">
      <c r="A504" s="1">
        <v>42521</v>
      </c>
      <c r="B504" s="14">
        <v>1415.2382809999999</v>
      </c>
      <c r="C504" s="20">
        <v>75.791550000000001</v>
      </c>
      <c r="D504" s="14">
        <v>311.56152300000002</v>
      </c>
      <c r="E504" s="14">
        <v>161.84359699999999</v>
      </c>
      <c r="F504" s="14">
        <v>1742.3179929999999</v>
      </c>
      <c r="G504" s="14">
        <v>1308.044678</v>
      </c>
      <c r="H504" s="14">
        <v>25120.068360000001</v>
      </c>
      <c r="I504" s="14">
        <v>1083.737183</v>
      </c>
      <c r="J504" s="14">
        <v>6076.8808589999999</v>
      </c>
      <c r="K504" s="14">
        <v>28.52487</v>
      </c>
      <c r="L504" s="14">
        <v>3934.71</v>
      </c>
      <c r="M504" s="7"/>
      <c r="N504" s="12">
        <f t="shared" si="116"/>
        <v>-1.5274729089922908E-2</v>
      </c>
      <c r="O504" s="12">
        <f t="shared" si="119"/>
        <v>1.141434106768114E-2</v>
      </c>
      <c r="P504" s="12">
        <f t="shared" si="120"/>
        <v>-7.7678777249603386E-3</v>
      </c>
      <c r="Q504" s="12">
        <f t="shared" si="121"/>
        <v>-1.9658457270077572E-2</v>
      </c>
      <c r="R504" s="12">
        <f t="shared" si="122"/>
        <v>-6.7435208880267088E-3</v>
      </c>
      <c r="S504" s="12">
        <f t="shared" si="123"/>
        <v>3.4498023408224818E-2</v>
      </c>
      <c r="T504" s="12">
        <f t="shared" si="124"/>
        <v>-3.0312118399126245E-3</v>
      </c>
      <c r="U504" s="12">
        <f t="shared" si="125"/>
        <v>2.8152985981667634E-3</v>
      </c>
      <c r="V504" s="12">
        <f t="shared" si="126"/>
        <v>2.4266854815992479E-2</v>
      </c>
      <c r="W504" s="12">
        <f t="shared" si="127"/>
        <v>3.210696524142866E-4</v>
      </c>
      <c r="X504" s="12">
        <f t="shared" si="128"/>
        <v>0</v>
      </c>
      <c r="Y504" s="12">
        <f t="shared" si="117"/>
        <v>2.5916797016574305E-3</v>
      </c>
      <c r="Z504" s="12">
        <f t="shared" si="118"/>
        <v>6.7168036759831474E-6</v>
      </c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N504" s="1">
        <v>43258</v>
      </c>
      <c r="AO504" s="19">
        <f t="shared" si="113"/>
        <v>137.46268165526033</v>
      </c>
      <c r="AP504" s="19">
        <f t="shared" si="114"/>
        <v>124.6898769382161</v>
      </c>
      <c r="AQ504" s="19">
        <f t="shared" si="115"/>
        <v>12.772804717044224</v>
      </c>
    </row>
    <row r="505" spans="1:43">
      <c r="A505" s="1">
        <v>42522</v>
      </c>
      <c r="B505" s="14">
        <v>1415.924927</v>
      </c>
      <c r="C505" s="14">
        <v>75.906234999999995</v>
      </c>
      <c r="D505" s="14">
        <v>311.87152099999997</v>
      </c>
      <c r="E505" s="14">
        <v>161.07905600000001</v>
      </c>
      <c r="F505" s="14">
        <v>1738.039673</v>
      </c>
      <c r="G505" s="14">
        <v>1268.705078</v>
      </c>
      <c r="H505" s="14">
        <v>25116.552729999999</v>
      </c>
      <c r="I505" s="14">
        <v>1093.163452</v>
      </c>
      <c r="J505" s="14">
        <v>6030.1489259999998</v>
      </c>
      <c r="K505" s="14">
        <v>28.506556</v>
      </c>
      <c r="L505" s="14">
        <v>3918.6</v>
      </c>
      <c r="M505" s="3"/>
      <c r="N505" s="12">
        <f t="shared" si="116"/>
        <v>4.8506282613658484E-4</v>
      </c>
      <c r="O505" s="12">
        <f t="shared" si="119"/>
        <v>1.5120197285599974E-3</v>
      </c>
      <c r="P505" s="12">
        <f t="shared" si="120"/>
        <v>9.9448698952531254E-4</v>
      </c>
      <c r="Q505" s="12">
        <f t="shared" si="121"/>
        <v>-4.7351427434069587E-3</v>
      </c>
      <c r="R505" s="12">
        <f t="shared" si="122"/>
        <v>-2.4585531520594744E-3</v>
      </c>
      <c r="S505" s="12">
        <f t="shared" si="123"/>
        <v>-3.0536653265335525E-2</v>
      </c>
      <c r="T505" s="12">
        <f t="shared" si="124"/>
        <v>-1.3996283704834322E-4</v>
      </c>
      <c r="U505" s="12">
        <f t="shared" si="125"/>
        <v>8.6603198726186385E-3</v>
      </c>
      <c r="V505" s="12">
        <f t="shared" si="126"/>
        <v>-7.7198397816346173E-3</v>
      </c>
      <c r="W505" s="12">
        <f t="shared" si="127"/>
        <v>-6.4224242365974564E-4</v>
      </c>
      <c r="X505" s="12">
        <f t="shared" si="128"/>
        <v>-4.102734413267986E-3</v>
      </c>
      <c r="Y505" s="12">
        <f t="shared" si="117"/>
        <v>-3.8025524788724745E-3</v>
      </c>
      <c r="Z505" s="12">
        <f>(X505-Y505)^2</f>
        <v>9.01091937374312E-8</v>
      </c>
      <c r="AA505" s="10" t="s">
        <v>14</v>
      </c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N505" s="1">
        <v>43259</v>
      </c>
      <c r="AO505" s="19">
        <f t="shared" si="113"/>
        <v>138.84246041433059</v>
      </c>
      <c r="AP505" s="19">
        <f t="shared" si="114"/>
        <v>125.33726754896426</v>
      </c>
      <c r="AQ505" s="19">
        <f t="shared" si="115"/>
        <v>13.505192865366325</v>
      </c>
    </row>
    <row r="506" spans="1:43">
      <c r="A506" s="1">
        <v>42523</v>
      </c>
      <c r="B506" s="14">
        <v>1395.319092</v>
      </c>
      <c r="C506" s="14">
        <v>75.485709999999997</v>
      </c>
      <c r="D506" s="14">
        <v>311.101654</v>
      </c>
      <c r="E506" s="14">
        <v>159.19186400000001</v>
      </c>
      <c r="F506" s="14">
        <v>1734.5219729999999</v>
      </c>
      <c r="G506" s="14">
        <v>1269.295044</v>
      </c>
      <c r="H506" s="14">
        <v>25050.171880000002</v>
      </c>
      <c r="I506" s="14">
        <v>1078.5004879999999</v>
      </c>
      <c r="J506" s="14">
        <v>6055.7036129999997</v>
      </c>
      <c r="K506" s="14">
        <v>28.827058999999998</v>
      </c>
      <c r="L506" s="14">
        <v>3955.87</v>
      </c>
      <c r="M506" s="3"/>
      <c r="N506" s="15">
        <f t="shared" ref="N506:N569" si="129">LN(B506/B505)</f>
        <v>-1.465984730935598E-2</v>
      </c>
      <c r="O506" s="15">
        <f t="shared" ref="O506:O569" si="130">LN(C506/C505)</f>
        <v>-5.555461772555342E-3</v>
      </c>
      <c r="P506" s="15">
        <f t="shared" ref="P506:P569" si="131">LN(D506/D505)</f>
        <v>-2.4715908254350745E-3</v>
      </c>
      <c r="Q506" s="15">
        <f t="shared" ref="Q506:Q569" si="132">LN(E506/E505)</f>
        <v>-1.1785108947352078E-2</v>
      </c>
      <c r="R506" s="15">
        <f t="shared" ref="R506:R569" si="133">LN(F506/F505)</f>
        <v>-2.0259978435809675E-3</v>
      </c>
      <c r="S506" s="15">
        <f t="shared" ref="S506:S569" si="134">LN(G506/G505)</f>
        <v>4.6490621140020871E-4</v>
      </c>
      <c r="T506" s="15">
        <f t="shared" ref="T506:T569" si="135">LN(H506/H505)</f>
        <v>-2.6464111124464588E-3</v>
      </c>
      <c r="U506" s="15">
        <f t="shared" ref="U506:U569" si="136">LN(I506/I505)</f>
        <v>-1.3504103059772629E-2</v>
      </c>
      <c r="V506" s="15">
        <f t="shared" ref="V506:V569" si="137">LN(J506/J505)</f>
        <v>4.2288659407437486E-3</v>
      </c>
      <c r="W506" s="15">
        <f t="shared" ref="W506:W569" si="138">LN(K506/K505)</f>
        <v>1.1180398745172768E-2</v>
      </c>
      <c r="X506" s="15">
        <f t="shared" ref="X506:X569" si="139">LN(L506/L505)</f>
        <v>9.4661045897476183E-3</v>
      </c>
      <c r="Y506" s="15">
        <f>SUMPRODUCT($AB$3:$AK$3,N506:W506)</f>
        <v>-1.5572707076543708E-3</v>
      </c>
      <c r="Z506" s="12"/>
      <c r="AA506" s="8"/>
      <c r="AN506" s="1">
        <v>43262</v>
      </c>
      <c r="AO506" s="19">
        <f t="shared" si="113"/>
        <v>138.80022077112835</v>
      </c>
      <c r="AP506" s="19">
        <f t="shared" si="114"/>
        <v>125.68801925608358</v>
      </c>
      <c r="AQ506" s="19">
        <f t="shared" si="115"/>
        <v>13.112201515044774</v>
      </c>
    </row>
    <row r="507" spans="1:43">
      <c r="A507" s="1">
        <v>42524</v>
      </c>
      <c r="B507" s="14">
        <v>1395.024658</v>
      </c>
      <c r="C507" s="14">
        <v>75.781989999999993</v>
      </c>
      <c r="D507" s="14">
        <v>317.17053199999998</v>
      </c>
      <c r="E507" s="14">
        <v>162.55007900000001</v>
      </c>
      <c r="F507" s="14">
        <v>1771.3154300000001</v>
      </c>
      <c r="G507" s="14">
        <v>1286.899658</v>
      </c>
      <c r="H507" s="14">
        <v>25222.349610000001</v>
      </c>
      <c r="I507" s="14">
        <v>1071.7402340000001</v>
      </c>
      <c r="J507" s="14">
        <v>6100.1293949999999</v>
      </c>
      <c r="K507" s="14">
        <v>28.854531999999999</v>
      </c>
      <c r="L507" s="14">
        <v>3987.54</v>
      </c>
      <c r="M507" s="3"/>
      <c r="N507" s="15">
        <f t="shared" si="129"/>
        <v>-2.110377985455099E-4</v>
      </c>
      <c r="O507" s="15">
        <f t="shared" si="130"/>
        <v>3.9172986549487407E-3</v>
      </c>
      <c r="P507" s="15">
        <f t="shared" si="131"/>
        <v>1.931986455896641E-2</v>
      </c>
      <c r="Q507" s="15">
        <f t="shared" si="132"/>
        <v>2.0875966177390227E-2</v>
      </c>
      <c r="R507" s="15">
        <f t="shared" si="133"/>
        <v>2.0990595803082428E-2</v>
      </c>
      <c r="S507" s="15">
        <f t="shared" si="134"/>
        <v>1.3774296872459391E-2</v>
      </c>
      <c r="T507" s="15">
        <f t="shared" si="135"/>
        <v>6.8498017647891582E-3</v>
      </c>
      <c r="U507" s="15">
        <f t="shared" si="136"/>
        <v>-6.2879250725085068E-3</v>
      </c>
      <c r="V507" s="15">
        <f t="shared" si="137"/>
        <v>7.3094093620727635E-3</v>
      </c>
      <c r="W507" s="15">
        <f t="shared" si="138"/>
        <v>9.5257435175147731E-4</v>
      </c>
      <c r="X507" s="15">
        <f t="shared" si="139"/>
        <v>7.973947664334716E-3</v>
      </c>
      <c r="Y507" s="15">
        <f t="shared" ref="Y507:Y570" si="140">SUMPRODUCT($AB$3:$AK$3,N507:W507)</f>
        <v>7.9741795685275962E-3</v>
      </c>
      <c r="Z507" s="12"/>
      <c r="AA507" s="8"/>
      <c r="AN507" s="1">
        <v>43263</v>
      </c>
      <c r="AO507" s="19">
        <f t="shared" si="113"/>
        <v>139.36920139634717</v>
      </c>
      <c r="AP507" s="19">
        <f t="shared" si="114"/>
        <v>126.14027502687425</v>
      </c>
      <c r="AQ507" s="19">
        <f t="shared" si="115"/>
        <v>13.228926369472916</v>
      </c>
    </row>
    <row r="508" spans="1:43">
      <c r="A508" s="1">
        <v>42527</v>
      </c>
      <c r="B508" s="14">
        <v>1401.9914550000001</v>
      </c>
      <c r="C508" s="14">
        <v>75.132071999999994</v>
      </c>
      <c r="D508" s="14">
        <v>320.939819</v>
      </c>
      <c r="E508" s="14">
        <v>163.953384</v>
      </c>
      <c r="F508" s="14">
        <v>1774.1674800000001</v>
      </c>
      <c r="G508" s="14">
        <v>1285.5227050000001</v>
      </c>
      <c r="H508" s="14">
        <v>25268.978520000001</v>
      </c>
      <c r="I508" s="14">
        <v>1075.548706</v>
      </c>
      <c r="J508" s="14">
        <v>6083.5688479999999</v>
      </c>
      <c r="K508" s="14">
        <v>28.900317999999999</v>
      </c>
      <c r="L508" s="14">
        <v>4014.71</v>
      </c>
      <c r="M508" s="3"/>
      <c r="N508" s="15">
        <f t="shared" si="129"/>
        <v>4.9816026265715758E-3</v>
      </c>
      <c r="O508" s="15">
        <f t="shared" si="130"/>
        <v>-8.6131406085508348E-3</v>
      </c>
      <c r="P508" s="15">
        <f t="shared" si="131"/>
        <v>1.1814040735836556E-2</v>
      </c>
      <c r="Q508" s="15">
        <f t="shared" si="132"/>
        <v>8.5960107627019843E-3</v>
      </c>
      <c r="R508" s="15">
        <f t="shared" si="133"/>
        <v>1.608836193869136E-3</v>
      </c>
      <c r="S508" s="15">
        <f t="shared" si="134"/>
        <v>-1.0705498065270967E-3</v>
      </c>
      <c r="T508" s="15">
        <f t="shared" si="135"/>
        <v>1.8470071983808622E-3</v>
      </c>
      <c r="U508" s="15">
        <f t="shared" si="136"/>
        <v>3.5472412887984869E-3</v>
      </c>
      <c r="V508" s="15">
        <f t="shared" si="137"/>
        <v>-2.7184778986493172E-3</v>
      </c>
      <c r="W508" s="15">
        <f t="shared" si="138"/>
        <v>1.5855295128218306E-3</v>
      </c>
      <c r="X508" s="15">
        <f t="shared" si="139"/>
        <v>6.790616240740969E-3</v>
      </c>
      <c r="Y508" s="15">
        <f t="shared" si="140"/>
        <v>2.4268300482824085E-3</v>
      </c>
      <c r="Z508" s="12"/>
      <c r="AA508" s="8"/>
      <c r="AN508" s="1">
        <v>43264</v>
      </c>
      <c r="AO508" s="19">
        <f t="shared" si="113"/>
        <v>139.12363235460748</v>
      </c>
      <c r="AP508" s="19">
        <f t="shared" si="114"/>
        <v>126.09926705772257</v>
      </c>
      <c r="AQ508" s="19">
        <f t="shared" si="115"/>
        <v>13.024365296884909</v>
      </c>
    </row>
    <row r="509" spans="1:43">
      <c r="A509" s="1">
        <v>42528</v>
      </c>
      <c r="B509" s="14">
        <v>1401.010376</v>
      </c>
      <c r="C509" s="14">
        <v>75.437911999999997</v>
      </c>
      <c r="D509" s="14">
        <v>321.72967499999999</v>
      </c>
      <c r="E509" s="14">
        <v>166.40190100000001</v>
      </c>
      <c r="F509" s="14">
        <v>1793.8480219999999</v>
      </c>
      <c r="G509" s="14">
        <v>1286.0145259999999</v>
      </c>
      <c r="H509" s="14">
        <v>25345.144530000001</v>
      </c>
      <c r="I509" s="14">
        <v>1071.5498050000001</v>
      </c>
      <c r="J509" s="14">
        <v>6113.6625979999999</v>
      </c>
      <c r="K509" s="14">
        <v>29.193348</v>
      </c>
      <c r="L509" s="14">
        <v>4012.77</v>
      </c>
      <c r="M509" s="3"/>
      <c r="N509" s="15">
        <f t="shared" si="129"/>
        <v>-7.0002026342817021E-4</v>
      </c>
      <c r="O509" s="15">
        <f t="shared" si="130"/>
        <v>4.0624354534843348E-3</v>
      </c>
      <c r="P509" s="15">
        <f t="shared" si="131"/>
        <v>2.4580485150353867E-3</v>
      </c>
      <c r="Q509" s="15">
        <f t="shared" si="132"/>
        <v>1.4823809083893209E-2</v>
      </c>
      <c r="R509" s="15">
        <f t="shared" si="133"/>
        <v>1.1031757895412022E-2</v>
      </c>
      <c r="S509" s="15">
        <f t="shared" si="134"/>
        <v>3.825112855203742E-4</v>
      </c>
      <c r="T509" s="15">
        <f t="shared" si="135"/>
        <v>3.0096764659286635E-3</v>
      </c>
      <c r="U509" s="15">
        <f t="shared" si="136"/>
        <v>-3.7249391244026557E-3</v>
      </c>
      <c r="V509" s="15">
        <f t="shared" si="137"/>
        <v>4.9345314463269318E-3</v>
      </c>
      <c r="W509" s="15">
        <f t="shared" si="138"/>
        <v>1.0088276584767719E-2</v>
      </c>
      <c r="X509" s="15">
        <f t="shared" si="139"/>
        <v>-4.8333973744391149E-4</v>
      </c>
      <c r="Y509" s="15">
        <f t="shared" si="140"/>
        <v>5.1684086263048684E-3</v>
      </c>
      <c r="Z509" s="12"/>
      <c r="AA509" s="8"/>
      <c r="AN509" s="1">
        <v>43265</v>
      </c>
      <c r="AO509" s="19">
        <f t="shared" si="113"/>
        <v>138.88259617555565</v>
      </c>
      <c r="AP509" s="19">
        <f t="shared" si="114"/>
        <v>126.09817931040553</v>
      </c>
      <c r="AQ509" s="19">
        <f t="shared" si="115"/>
        <v>12.784416865150121</v>
      </c>
    </row>
    <row r="510" spans="1:43">
      <c r="A510" s="1">
        <v>42529</v>
      </c>
      <c r="B510" s="14">
        <v>1396.889038</v>
      </c>
      <c r="C510" s="14">
        <v>75.323218999999995</v>
      </c>
      <c r="D510" s="14">
        <v>323.15939300000002</v>
      </c>
      <c r="E510" s="14">
        <v>168.105209</v>
      </c>
      <c r="F510" s="14">
        <v>1785.481323</v>
      </c>
      <c r="G510" s="14">
        <v>1263.7875979999999</v>
      </c>
      <c r="H510" s="14">
        <v>25530.806639999999</v>
      </c>
      <c r="I510" s="14">
        <v>1060.600342</v>
      </c>
      <c r="J510" s="14">
        <v>6072.3427730000003</v>
      </c>
      <c r="K510" s="14">
        <v>29.065149000000002</v>
      </c>
      <c r="L510" s="14">
        <v>3975.91</v>
      </c>
      <c r="M510" s="3"/>
      <c r="N510" s="15">
        <f t="shared" si="129"/>
        <v>-2.9460251216731088E-3</v>
      </c>
      <c r="O510" s="15">
        <f t="shared" si="130"/>
        <v>-1.5215197891610957E-3</v>
      </c>
      <c r="P510" s="15">
        <f t="shared" si="131"/>
        <v>4.4340039654712244E-3</v>
      </c>
      <c r="Q510" s="15">
        <f t="shared" si="132"/>
        <v>1.0184074841205315E-2</v>
      </c>
      <c r="R510" s="15">
        <f t="shared" si="133"/>
        <v>-4.6750178214722783E-3</v>
      </c>
      <c r="S510" s="15">
        <f t="shared" si="134"/>
        <v>-1.7434679194049826E-2</v>
      </c>
      <c r="T510" s="15">
        <f t="shared" si="135"/>
        <v>7.2986521104607318E-3</v>
      </c>
      <c r="U510" s="15">
        <f t="shared" si="136"/>
        <v>-1.0270908239329659E-2</v>
      </c>
      <c r="V510" s="15">
        <f t="shared" si="137"/>
        <v>-6.7815468807028156E-3</v>
      </c>
      <c r="W510" s="15">
        <f t="shared" si="138"/>
        <v>-4.4010475219140224E-3</v>
      </c>
      <c r="X510" s="15">
        <f t="shared" si="139"/>
        <v>-9.2281231886644569E-3</v>
      </c>
      <c r="Y510" s="15">
        <f t="shared" si="140"/>
        <v>-3.573628761716823E-3</v>
      </c>
      <c r="Z510" s="12"/>
      <c r="AA510" s="8"/>
      <c r="AN510" s="1">
        <v>43266</v>
      </c>
      <c r="AO510" s="19">
        <f t="shared" si="113"/>
        <v>137.50904430013608</v>
      </c>
      <c r="AP510" s="19">
        <f t="shared" si="114"/>
        <v>124.71288943709227</v>
      </c>
      <c r="AQ510" s="19">
        <f t="shared" si="115"/>
        <v>12.79615486304381</v>
      </c>
    </row>
    <row r="511" spans="1:43">
      <c r="A511" s="1">
        <v>42530</v>
      </c>
      <c r="B511" s="14">
        <v>1407.7806399999999</v>
      </c>
      <c r="C511" s="14">
        <v>73.822677999999996</v>
      </c>
      <c r="D511" s="14">
        <v>318.31030299999998</v>
      </c>
      <c r="E511" s="14">
        <v>163.47917200000001</v>
      </c>
      <c r="F511" s="14">
        <v>1748.878052</v>
      </c>
      <c r="G511" s="14">
        <v>1288.3748780000001</v>
      </c>
      <c r="H511" s="14">
        <v>25338.875</v>
      </c>
      <c r="I511" s="14">
        <v>1064.5988769999999</v>
      </c>
      <c r="J511" s="14">
        <v>6050.6088870000003</v>
      </c>
      <c r="K511" s="14">
        <v>29.083463999999999</v>
      </c>
      <c r="L511" s="14">
        <v>3954.49</v>
      </c>
      <c r="M511" s="3"/>
      <c r="N511" s="15">
        <f t="shared" si="129"/>
        <v>7.7668017996885396E-3</v>
      </c>
      <c r="O511" s="15">
        <f t="shared" si="130"/>
        <v>-2.0122466152973327E-2</v>
      </c>
      <c r="P511" s="15">
        <f t="shared" si="131"/>
        <v>-1.5118975684597731E-2</v>
      </c>
      <c r="Q511" s="15">
        <f t="shared" si="132"/>
        <v>-2.7904433598388647E-2</v>
      </c>
      <c r="R511" s="15">
        <f t="shared" si="133"/>
        <v>-2.0713558430756708E-2</v>
      </c>
      <c r="S511" s="15">
        <f t="shared" si="134"/>
        <v>1.9268397634412762E-2</v>
      </c>
      <c r="T511" s="15">
        <f t="shared" si="135"/>
        <v>-7.546048828010586E-3</v>
      </c>
      <c r="U511" s="15">
        <f t="shared" si="136"/>
        <v>3.7629787198535237E-3</v>
      </c>
      <c r="V511" s="15">
        <f t="shared" si="137"/>
        <v>-3.5855804583704172E-3</v>
      </c>
      <c r="W511" s="15">
        <f t="shared" si="138"/>
        <v>6.2993766010023934E-4</v>
      </c>
      <c r="X511" s="15">
        <f t="shared" si="139"/>
        <v>-5.4020105138052931E-3</v>
      </c>
      <c r="Y511" s="15">
        <f t="shared" si="140"/>
        <v>-4.3262298217913737E-3</v>
      </c>
      <c r="Z511" s="12"/>
      <c r="AA511" s="8"/>
      <c r="AN511" s="1">
        <v>43269</v>
      </c>
      <c r="AO511" s="19">
        <f t="shared" si="113"/>
        <v>136.93143470581984</v>
      </c>
      <c r="AP511" s="19">
        <f t="shared" si="114"/>
        <v>124.4069755145904</v>
      </c>
      <c r="AQ511" s="19">
        <f t="shared" si="115"/>
        <v>12.52445919122944</v>
      </c>
    </row>
    <row r="512" spans="1:43">
      <c r="A512" s="1">
        <v>42531</v>
      </c>
      <c r="B512" s="14">
        <v>1394.730225</v>
      </c>
      <c r="C512" s="14">
        <v>72.838256999999999</v>
      </c>
      <c r="D512" s="14">
        <v>317.15051299999999</v>
      </c>
      <c r="E512" s="14">
        <v>163.121094</v>
      </c>
      <c r="F512" s="14">
        <v>1718.6445309999999</v>
      </c>
      <c r="G512" s="14">
        <v>1286.7030030000001</v>
      </c>
      <c r="H512" s="14">
        <v>25171.257809999999</v>
      </c>
      <c r="I512" s="14">
        <v>1066.5985109999999</v>
      </c>
      <c r="J512" s="14">
        <v>5992.6503910000001</v>
      </c>
      <c r="K512" s="14">
        <v>28.863689000000001</v>
      </c>
      <c r="L512" s="14">
        <v>3940.88</v>
      </c>
      <c r="M512" s="3"/>
      <c r="N512" s="15">
        <f t="shared" si="129"/>
        <v>-9.3134406690736811E-3</v>
      </c>
      <c r="O512" s="15">
        <f t="shared" si="130"/>
        <v>-1.3424648962134729E-2</v>
      </c>
      <c r="P512" s="15">
        <f t="shared" si="131"/>
        <v>-3.6502369888860176E-3</v>
      </c>
      <c r="Q512" s="15">
        <f t="shared" si="132"/>
        <v>-2.1927608808248017E-3</v>
      </c>
      <c r="R512" s="15">
        <f t="shared" si="133"/>
        <v>-1.743855242356198E-2</v>
      </c>
      <c r="S512" s="15">
        <f t="shared" si="134"/>
        <v>-1.2985045984434623E-3</v>
      </c>
      <c r="T512" s="15">
        <f t="shared" si="135"/>
        <v>-6.6369972108799961E-3</v>
      </c>
      <c r="U512" s="15">
        <f t="shared" si="136"/>
        <v>1.8765362589592467E-3</v>
      </c>
      <c r="V512" s="15">
        <f t="shared" si="137"/>
        <v>-9.625125909146489E-3</v>
      </c>
      <c r="W512" s="15">
        <f t="shared" si="138"/>
        <v>-7.5853960862500274E-3</v>
      </c>
      <c r="X512" s="15">
        <f t="shared" si="139"/>
        <v>-3.4475935847440415E-3</v>
      </c>
      <c r="Y512" s="15">
        <f t="shared" si="140"/>
        <v>-6.6465386637092859E-3</v>
      </c>
      <c r="Z512" s="12"/>
      <c r="AA512" s="8"/>
      <c r="AN512" s="1">
        <v>43270</v>
      </c>
      <c r="AO512" s="19">
        <f t="shared" si="113"/>
        <v>136.62164718879782</v>
      </c>
      <c r="AP512" s="19">
        <f t="shared" si="114"/>
        <v>124.15446357395533</v>
      </c>
      <c r="AQ512" s="19">
        <f t="shared" si="115"/>
        <v>12.467183614842497</v>
      </c>
    </row>
    <row r="513" spans="1:43">
      <c r="A513" s="1">
        <v>42534</v>
      </c>
      <c r="B513" s="14">
        <v>1390.2166749999999</v>
      </c>
      <c r="C513" s="14">
        <v>72.188338999999999</v>
      </c>
      <c r="D513" s="14">
        <v>317.78042599999998</v>
      </c>
      <c r="E513" s="14">
        <v>161.10807800000001</v>
      </c>
      <c r="F513" s="14">
        <v>1769.604126</v>
      </c>
      <c r="G513" s="14">
        <v>1273.6225589999999</v>
      </c>
      <c r="H513" s="14">
        <v>25147.039059999999</v>
      </c>
      <c r="I513" s="14">
        <v>1053.5541989999999</v>
      </c>
      <c r="J513" s="14">
        <v>5917.0976559999999</v>
      </c>
      <c r="K513" s="14">
        <v>28.836217999999999</v>
      </c>
      <c r="L513" s="14">
        <v>3939.66</v>
      </c>
      <c r="M513" s="3"/>
      <c r="N513" s="15">
        <f t="shared" si="129"/>
        <v>-3.2413931855213183E-3</v>
      </c>
      <c r="O513" s="15">
        <f t="shared" si="130"/>
        <v>-8.9628022539036609E-3</v>
      </c>
      <c r="P513" s="15">
        <f t="shared" si="131"/>
        <v>1.9841943996538824E-3</v>
      </c>
      <c r="Q513" s="15">
        <f t="shared" si="132"/>
        <v>-1.241740126840077E-2</v>
      </c>
      <c r="R513" s="15">
        <f t="shared" si="133"/>
        <v>2.921994717542984E-2</v>
      </c>
      <c r="S513" s="15">
        <f t="shared" si="134"/>
        <v>-1.0217886349669371E-2</v>
      </c>
      <c r="T513" s="15">
        <f t="shared" si="135"/>
        <v>-9.6262208288747033E-4</v>
      </c>
      <c r="U513" s="15">
        <f t="shared" si="136"/>
        <v>-1.2305223613313813E-2</v>
      </c>
      <c r="V513" s="15">
        <f t="shared" si="137"/>
        <v>-1.2687715680849134E-2</v>
      </c>
      <c r="W513" s="15">
        <f t="shared" si="138"/>
        <v>-9.5220264655337646E-4</v>
      </c>
      <c r="X513" s="15">
        <f t="shared" si="139"/>
        <v>-3.0962345467354537E-4</v>
      </c>
      <c r="Y513" s="15">
        <f t="shared" si="140"/>
        <v>-2.9841009763215136E-3</v>
      </c>
      <c r="Z513" s="12"/>
      <c r="AA513" s="8"/>
      <c r="AN513" s="1">
        <v>43271</v>
      </c>
      <c r="AO513" s="19">
        <f t="shared" si="113"/>
        <v>136.17977891964622</v>
      </c>
      <c r="AP513" s="19">
        <f t="shared" si="114"/>
        <v>123.75082537073489</v>
      </c>
      <c r="AQ513" s="19">
        <f t="shared" si="115"/>
        <v>12.428953548911338</v>
      </c>
    </row>
    <row r="514" spans="1:43">
      <c r="A514" s="1">
        <v>42535</v>
      </c>
      <c r="B514" s="14">
        <v>1385.8991699999999</v>
      </c>
      <c r="C514" s="14">
        <v>71.729575999999994</v>
      </c>
      <c r="D514" s="14">
        <v>317.73043799999999</v>
      </c>
      <c r="E514" s="14">
        <v>161.291977</v>
      </c>
      <c r="F514" s="14">
        <v>1778.6361079999999</v>
      </c>
      <c r="G514" s="14">
        <v>1274.015991</v>
      </c>
      <c r="H514" s="14">
        <v>25208.009770000001</v>
      </c>
      <c r="I514" s="14">
        <v>1048.7933350000001</v>
      </c>
      <c r="J514" s="14">
        <v>5849.6650390000004</v>
      </c>
      <c r="K514" s="14">
        <v>28.662230000000001</v>
      </c>
      <c r="L514" s="14">
        <v>3958.12</v>
      </c>
      <c r="M514" s="3"/>
      <c r="N514" s="15">
        <f t="shared" si="129"/>
        <v>-3.1104670857061288E-3</v>
      </c>
      <c r="O514" s="15">
        <f t="shared" si="130"/>
        <v>-6.3753640938681013E-3</v>
      </c>
      <c r="P514" s="15">
        <f t="shared" si="131"/>
        <v>-1.5731595771137653E-4</v>
      </c>
      <c r="Q514" s="15">
        <f t="shared" si="132"/>
        <v>1.1408125841955042E-3</v>
      </c>
      <c r="R514" s="15">
        <f t="shared" si="133"/>
        <v>5.0909751944314199E-3</v>
      </c>
      <c r="S514" s="15">
        <f t="shared" si="134"/>
        <v>3.0886014276053044E-4</v>
      </c>
      <c r="T514" s="15">
        <f t="shared" si="135"/>
        <v>2.4216336281099619E-3</v>
      </c>
      <c r="U514" s="15">
        <f t="shared" si="136"/>
        <v>-4.5291009799338089E-3</v>
      </c>
      <c r="V514" s="15">
        <f t="shared" si="137"/>
        <v>-1.1461666554130378E-2</v>
      </c>
      <c r="W514" s="15">
        <f t="shared" si="138"/>
        <v>-6.0519383423856769E-3</v>
      </c>
      <c r="X514" s="15">
        <f t="shared" si="139"/>
        <v>4.6747398933580722E-3</v>
      </c>
      <c r="Y514" s="15">
        <f t="shared" si="140"/>
        <v>-2.8969353099880819E-3</v>
      </c>
      <c r="Z514" s="12"/>
      <c r="AA514" s="8"/>
      <c r="AN514" s="1">
        <v>43272</v>
      </c>
      <c r="AO514" s="19">
        <f t="shared" si="113"/>
        <v>135.3717495427172</v>
      </c>
      <c r="AP514" s="19">
        <f t="shared" si="114"/>
        <v>122.99135224015312</v>
      </c>
      <c r="AQ514" s="19">
        <f t="shared" si="115"/>
        <v>12.380397302564077</v>
      </c>
    </row>
    <row r="515" spans="1:43">
      <c r="A515" s="1">
        <v>42536</v>
      </c>
      <c r="B515" s="14">
        <v>1378.4418949999999</v>
      </c>
      <c r="C515" s="14">
        <v>71.81559</v>
      </c>
      <c r="D515" s="14">
        <v>317.09051499999998</v>
      </c>
      <c r="E515" s="14">
        <v>162.52104199999999</v>
      </c>
      <c r="F515" s="14">
        <v>1791.1857910000001</v>
      </c>
      <c r="G515" s="14">
        <v>1295.1610109999999</v>
      </c>
      <c r="H515" s="14">
        <v>25189.109380000002</v>
      </c>
      <c r="I515" s="14">
        <v>1057.1723629999999</v>
      </c>
      <c r="J515" s="14">
        <v>5821.3222660000001</v>
      </c>
      <c r="K515" s="14">
        <v>28.882003999999998</v>
      </c>
      <c r="L515" s="14">
        <v>3963.3</v>
      </c>
      <c r="M515" s="3"/>
      <c r="N515" s="15">
        <f t="shared" si="129"/>
        <v>-5.3953494989381155E-3</v>
      </c>
      <c r="O515" s="15">
        <f t="shared" si="130"/>
        <v>1.1984243383661153E-3</v>
      </c>
      <c r="P515" s="15">
        <f t="shared" si="131"/>
        <v>-2.0160746545184894E-3</v>
      </c>
      <c r="Q515" s="15">
        <f t="shared" si="132"/>
        <v>7.5912383390702651E-3</v>
      </c>
      <c r="R515" s="15">
        <f t="shared" si="133"/>
        <v>7.03101446215565E-3</v>
      </c>
      <c r="S515" s="15">
        <f t="shared" si="134"/>
        <v>1.6460911364813632E-2</v>
      </c>
      <c r="T515" s="15">
        <f t="shared" si="135"/>
        <v>-7.5005838448176615E-4</v>
      </c>
      <c r="U515" s="15">
        <f t="shared" si="136"/>
        <v>7.9574631458622126E-3</v>
      </c>
      <c r="V515" s="15">
        <f t="shared" si="137"/>
        <v>-4.85697190423982E-3</v>
      </c>
      <c r="W515" s="15">
        <f t="shared" si="138"/>
        <v>7.6384740331065151E-3</v>
      </c>
      <c r="X515" s="15">
        <f t="shared" si="139"/>
        <v>1.3078465069015367E-3</v>
      </c>
      <c r="Y515" s="15">
        <f t="shared" si="140"/>
        <v>4.3176628961720349E-3</v>
      </c>
      <c r="Z515" s="12"/>
      <c r="AA515" s="8"/>
      <c r="AN515" s="1">
        <v>43273</v>
      </c>
      <c r="AO515" s="19">
        <f t="shared" si="113"/>
        <v>135.1110853123607</v>
      </c>
      <c r="AP515" s="19">
        <f t="shared" si="114"/>
        <v>122.25998589017273</v>
      </c>
      <c r="AQ515" s="19">
        <f t="shared" si="115"/>
        <v>12.851099422187971</v>
      </c>
    </row>
    <row r="516" spans="1:43">
      <c r="A516" s="1">
        <v>42537</v>
      </c>
      <c r="B516" s="14">
        <v>1385.604736</v>
      </c>
      <c r="C516" s="14">
        <v>72.475075000000004</v>
      </c>
      <c r="D516" s="14">
        <v>318.59023999999999</v>
      </c>
      <c r="E516" s="14">
        <v>161.74681100000001</v>
      </c>
      <c r="F516" s="14">
        <v>1794.6083980000001</v>
      </c>
      <c r="G516" s="14">
        <v>1283.2607419999999</v>
      </c>
      <c r="H516" s="14">
        <v>25441.0625</v>
      </c>
      <c r="I516" s="14">
        <v>1058.1245120000001</v>
      </c>
      <c r="J516" s="14">
        <v>5850.5410160000001</v>
      </c>
      <c r="K516" s="14">
        <v>29.266607</v>
      </c>
      <c r="L516" s="14">
        <v>3976.86</v>
      </c>
      <c r="M516" s="3"/>
      <c r="N516" s="15">
        <f t="shared" si="129"/>
        <v>5.1828771293554792E-3</v>
      </c>
      <c r="O516" s="15">
        <f t="shared" si="130"/>
        <v>9.141126242891387E-3</v>
      </c>
      <c r="P516" s="15">
        <f t="shared" si="131"/>
        <v>4.7184935857039851E-3</v>
      </c>
      <c r="Q516" s="15">
        <f t="shared" si="132"/>
        <v>-4.7752650414098815E-3</v>
      </c>
      <c r="R516" s="15">
        <f t="shared" si="133"/>
        <v>1.9089818651005089E-3</v>
      </c>
      <c r="S516" s="15">
        <f t="shared" si="134"/>
        <v>-9.2307268849327311E-3</v>
      </c>
      <c r="T516" s="15">
        <f t="shared" si="135"/>
        <v>9.9527688911080249E-3</v>
      </c>
      <c r="U516" s="15">
        <f t="shared" si="136"/>
        <v>9.0025100075480575E-4</v>
      </c>
      <c r="V516" s="15">
        <f t="shared" si="137"/>
        <v>5.0067089255398855E-3</v>
      </c>
      <c r="W516" s="15">
        <f t="shared" si="138"/>
        <v>1.3228471047581685E-2</v>
      </c>
      <c r="X516" s="15">
        <f t="shared" si="139"/>
        <v>3.4155516217732446E-3</v>
      </c>
      <c r="Y516" s="15">
        <f t="shared" si="140"/>
        <v>4.3081734456323264E-3</v>
      </c>
      <c r="Z516" s="12"/>
      <c r="AA516" s="8"/>
      <c r="AN516" s="1">
        <v>43276</v>
      </c>
      <c r="AO516" s="19">
        <f t="shared" ref="AO516:AO579" si="141">AO515+(AO515*X1018)</f>
        <v>132.84013802429024</v>
      </c>
      <c r="AP516" s="19">
        <f t="shared" ref="AP516:AP547" si="142">AP515+(AP515*Y1018)</f>
        <v>120.37348493693038</v>
      </c>
      <c r="AQ516" s="19">
        <f t="shared" ref="AQ516:AQ579" si="143">AO516-AP516</f>
        <v>12.466653087359859</v>
      </c>
    </row>
    <row r="517" spans="1:43">
      <c r="A517" s="1">
        <v>42538</v>
      </c>
      <c r="B517" s="14">
        <v>1376.969971</v>
      </c>
      <c r="C517" s="14">
        <v>73.249236999999994</v>
      </c>
      <c r="D517" s="14">
        <v>317.21051</v>
      </c>
      <c r="E517" s="14">
        <v>159.76286300000001</v>
      </c>
      <c r="F517" s="14">
        <v>1767.7977289999999</v>
      </c>
      <c r="G517" s="14">
        <v>1300.4719239999999</v>
      </c>
      <c r="H517" s="14">
        <v>25498.519530000001</v>
      </c>
      <c r="I517" s="14">
        <v>1059.743164</v>
      </c>
      <c r="J517" s="14">
        <v>5851.2573240000002</v>
      </c>
      <c r="K517" s="14">
        <v>29.431438</v>
      </c>
      <c r="L517" s="14">
        <v>3980.95</v>
      </c>
      <c r="M517" s="3"/>
      <c r="N517" s="15">
        <f t="shared" si="129"/>
        <v>-6.2512648779700702E-3</v>
      </c>
      <c r="O517" s="15">
        <f t="shared" si="130"/>
        <v>1.0625121813889415E-2</v>
      </c>
      <c r="P517" s="15">
        <f t="shared" si="131"/>
        <v>-4.3401401014683781E-3</v>
      </c>
      <c r="Q517" s="15">
        <f t="shared" si="132"/>
        <v>-1.2341607998211103E-2</v>
      </c>
      <c r="R517" s="15">
        <f t="shared" si="133"/>
        <v>-1.505228446890894E-2</v>
      </c>
      <c r="S517" s="15">
        <f t="shared" si="134"/>
        <v>1.3322923697352945E-2</v>
      </c>
      <c r="T517" s="15">
        <f t="shared" si="135"/>
        <v>2.2558902950136246E-3</v>
      </c>
      <c r="U517" s="15">
        <f t="shared" si="136"/>
        <v>1.5285679398297706E-3</v>
      </c>
      <c r="V517" s="15">
        <f t="shared" si="137"/>
        <v>1.2242699456657186E-4</v>
      </c>
      <c r="W517" s="15">
        <f t="shared" si="138"/>
        <v>5.6162495109201224E-3</v>
      </c>
      <c r="X517" s="15">
        <f t="shared" si="139"/>
        <v>1.0279210888754033E-3</v>
      </c>
      <c r="Y517" s="15">
        <f t="shared" si="140"/>
        <v>3.2347146559655782E-4</v>
      </c>
      <c r="Z517" s="12"/>
      <c r="AA517" s="8"/>
      <c r="AN517" s="1">
        <v>43277</v>
      </c>
      <c r="AO517" s="19">
        <f t="shared" si="141"/>
        <v>133.0179591379551</v>
      </c>
      <c r="AP517" s="19">
        <f t="shared" si="142"/>
        <v>120.89780294011123</v>
      </c>
      <c r="AQ517" s="19">
        <f t="shared" si="143"/>
        <v>12.120156197843869</v>
      </c>
    </row>
    <row r="518" spans="1:43">
      <c r="A518" s="1">
        <v>42541</v>
      </c>
      <c r="B518" s="14">
        <v>1381.3857419999999</v>
      </c>
      <c r="C518" s="14">
        <v>74.042518999999999</v>
      </c>
      <c r="D518" s="14">
        <v>315.000946</v>
      </c>
      <c r="E518" s="14">
        <v>158.46601899999999</v>
      </c>
      <c r="F518" s="14">
        <v>1772.360962</v>
      </c>
      <c r="G518" s="14">
        <v>1317.5844729999999</v>
      </c>
      <c r="H518" s="14">
        <v>25447.42383</v>
      </c>
      <c r="I518" s="14">
        <v>1058.2196039999999</v>
      </c>
      <c r="J518" s="14">
        <v>5815.4301759999998</v>
      </c>
      <c r="K518" s="14">
        <v>29.303238</v>
      </c>
      <c r="L518" s="14">
        <v>3989.21</v>
      </c>
      <c r="M518" s="3"/>
      <c r="N518" s="15">
        <f t="shared" si="129"/>
        <v>3.2017442503311623E-3</v>
      </c>
      <c r="O518" s="15">
        <f t="shared" si="130"/>
        <v>1.0771677816072406E-2</v>
      </c>
      <c r="P518" s="15">
        <f t="shared" si="131"/>
        <v>-6.9899808856673873E-3</v>
      </c>
      <c r="Q518" s="15">
        <f t="shared" si="132"/>
        <v>-8.1504304128624284E-3</v>
      </c>
      <c r="R518" s="15">
        <f t="shared" si="133"/>
        <v>2.5779836021877257E-3</v>
      </c>
      <c r="S518" s="15">
        <f t="shared" si="134"/>
        <v>1.3072898453291511E-2</v>
      </c>
      <c r="T518" s="15">
        <f t="shared" si="135"/>
        <v>-2.0058797133711208E-3</v>
      </c>
      <c r="U518" s="15">
        <f t="shared" si="136"/>
        <v>-1.4387035370184089E-3</v>
      </c>
      <c r="V518" s="15">
        <f t="shared" si="137"/>
        <v>-6.1418051390994006E-3</v>
      </c>
      <c r="W518" s="15">
        <f t="shared" si="138"/>
        <v>-4.3654008950106682E-3</v>
      </c>
      <c r="X518" s="15">
        <f t="shared" si="139"/>
        <v>2.0727320297785562E-3</v>
      </c>
      <c r="Y518" s="15">
        <f t="shared" si="140"/>
        <v>-5.9298003614059085E-4</v>
      </c>
      <c r="Z518" s="12"/>
      <c r="AA518" s="8"/>
      <c r="AN518" s="1">
        <v>43278</v>
      </c>
      <c r="AO518" s="19">
        <f t="shared" si="141"/>
        <v>132.61094013861714</v>
      </c>
      <c r="AP518" s="19">
        <f t="shared" si="142"/>
        <v>121.1406624949749</v>
      </c>
      <c r="AQ518" s="19">
        <f t="shared" si="143"/>
        <v>11.470277643642234</v>
      </c>
    </row>
    <row r="519" spans="1:43">
      <c r="A519" s="1">
        <v>42542</v>
      </c>
      <c r="B519" s="14">
        <v>1370.591919</v>
      </c>
      <c r="C519" s="14">
        <v>73.946938000000003</v>
      </c>
      <c r="D519" s="14">
        <v>318.850189</v>
      </c>
      <c r="E519" s="14">
        <v>160.44998200000001</v>
      </c>
      <c r="F519" s="14">
        <v>1802.594482</v>
      </c>
      <c r="G519" s="14">
        <v>1313.3557129999999</v>
      </c>
      <c r="H519" s="14">
        <v>25508.396479999999</v>
      </c>
      <c r="I519" s="14">
        <v>1060.409668</v>
      </c>
      <c r="J519" s="14">
        <v>5875.5395509999998</v>
      </c>
      <c r="K519" s="14">
        <v>29.156721000000001</v>
      </c>
      <c r="L519" s="14">
        <v>3993.43</v>
      </c>
      <c r="M519" s="3"/>
      <c r="N519" s="15">
        <f t="shared" si="129"/>
        <v>-7.844452012179726E-3</v>
      </c>
      <c r="O519" s="15">
        <f t="shared" si="130"/>
        <v>-1.2917273328493233E-3</v>
      </c>
      <c r="P519" s="15">
        <f t="shared" si="131"/>
        <v>1.2145723520592207E-2</v>
      </c>
      <c r="Q519" s="15">
        <f t="shared" si="132"/>
        <v>1.2442076206307195E-2</v>
      </c>
      <c r="R519" s="15">
        <f t="shared" si="133"/>
        <v>1.6914471403080882E-2</v>
      </c>
      <c r="S519" s="15">
        <f t="shared" si="134"/>
        <v>-3.214640655183901E-3</v>
      </c>
      <c r="T519" s="15">
        <f t="shared" si="135"/>
        <v>2.3931585726345104E-3</v>
      </c>
      <c r="U519" s="15">
        <f t="shared" si="136"/>
        <v>2.0674355905726102E-3</v>
      </c>
      <c r="V519" s="15">
        <f t="shared" si="137"/>
        <v>1.0283134090798245E-2</v>
      </c>
      <c r="W519" s="15">
        <f t="shared" si="138"/>
        <v>-5.012569604445535E-3</v>
      </c>
      <c r="X519" s="15">
        <f t="shared" si="139"/>
        <v>1.0572944271863838E-3</v>
      </c>
      <c r="Y519" s="15">
        <f t="shared" si="140"/>
        <v>2.7749120883240773E-3</v>
      </c>
      <c r="Z519" s="12"/>
      <c r="AA519" s="8"/>
      <c r="AN519" s="1">
        <v>43279</v>
      </c>
      <c r="AO519" s="19">
        <f t="shared" si="141"/>
        <v>132.13861138841654</v>
      </c>
      <c r="AP519" s="19">
        <f t="shared" si="142"/>
        <v>120.63609017193986</v>
      </c>
      <c r="AQ519" s="19">
        <f t="shared" si="143"/>
        <v>11.50252121647668</v>
      </c>
    </row>
    <row r="520" spans="1:43">
      <c r="A520" s="1">
        <v>42543</v>
      </c>
      <c r="B520" s="14">
        <v>1367.942505</v>
      </c>
      <c r="C520" s="14">
        <v>73.583740000000006</v>
      </c>
      <c r="D520" s="14">
        <v>318.71023600000001</v>
      </c>
      <c r="E520" s="14">
        <v>159.65640300000001</v>
      </c>
      <c r="F520" s="14">
        <v>1808.5842290000001</v>
      </c>
      <c r="G520" s="14">
        <v>1305.9794919999999</v>
      </c>
      <c r="H520" s="14">
        <v>25554.074219999999</v>
      </c>
      <c r="I520" s="14">
        <v>1048.9837649999999</v>
      </c>
      <c r="J520" s="14">
        <v>5835.1752930000002</v>
      </c>
      <c r="K520" s="14">
        <v>29.211663999999999</v>
      </c>
      <c r="L520" s="14">
        <v>4022.23</v>
      </c>
      <c r="M520" s="3"/>
      <c r="N520" s="15">
        <f t="shared" si="129"/>
        <v>-1.9349143858661049E-3</v>
      </c>
      <c r="O520" s="15">
        <f t="shared" si="130"/>
        <v>-4.9237045293916964E-3</v>
      </c>
      <c r="P520" s="15">
        <f t="shared" si="131"/>
        <v>-4.3902662950866137E-4</v>
      </c>
      <c r="Q520" s="15">
        <f t="shared" si="132"/>
        <v>-4.958230531899397E-3</v>
      </c>
      <c r="R520" s="15">
        <f t="shared" si="133"/>
        <v>3.3173392802306567E-3</v>
      </c>
      <c r="S520" s="15">
        <f t="shared" si="134"/>
        <v>-5.6321470305779235E-3</v>
      </c>
      <c r="T520" s="15">
        <f t="shared" si="135"/>
        <v>1.7890929114002779E-3</v>
      </c>
      <c r="U520" s="15">
        <f t="shared" si="136"/>
        <v>-1.0833460055419717E-2</v>
      </c>
      <c r="V520" s="15">
        <f t="shared" si="137"/>
        <v>-6.8935873488914405E-3</v>
      </c>
      <c r="W520" s="15">
        <f t="shared" si="138"/>
        <v>1.8826293113245835E-3</v>
      </c>
      <c r="X520" s="15">
        <f t="shared" si="139"/>
        <v>7.185964457399165E-3</v>
      </c>
      <c r="Y520" s="15">
        <f t="shared" si="140"/>
        <v>-2.4486045050928491E-3</v>
      </c>
      <c r="Z520" s="12"/>
      <c r="AA520" s="8"/>
      <c r="AN520" s="1">
        <v>43280</v>
      </c>
      <c r="AO520" s="19">
        <f t="shared" si="141"/>
        <v>133.22912188042886</v>
      </c>
      <c r="AP520" s="19">
        <f t="shared" si="142"/>
        <v>121.62115779771246</v>
      </c>
      <c r="AQ520" s="19">
        <f t="shared" si="143"/>
        <v>11.607964082716407</v>
      </c>
    </row>
    <row r="521" spans="1:43">
      <c r="A521" s="1">
        <v>42544</v>
      </c>
      <c r="B521" s="14">
        <v>1385.7028809999999</v>
      </c>
      <c r="C521" s="14">
        <v>73.822677999999996</v>
      </c>
      <c r="D521" s="14">
        <v>323.09939600000001</v>
      </c>
      <c r="E521" s="14">
        <v>159.75318899999999</v>
      </c>
      <c r="F521" s="14">
        <v>1812.8626710000001</v>
      </c>
      <c r="G521" s="14">
        <v>1325.4525149999999</v>
      </c>
      <c r="H521" s="14">
        <v>25753.126950000002</v>
      </c>
      <c r="I521" s="14">
        <v>1045.841919</v>
      </c>
      <c r="J521" s="14">
        <v>5917.2558589999999</v>
      </c>
      <c r="K521" s="14">
        <v>29.422283</v>
      </c>
      <c r="L521" s="14">
        <v>3965.17</v>
      </c>
      <c r="M521" s="3"/>
      <c r="N521" s="15">
        <f t="shared" si="129"/>
        <v>1.2899716405605673E-2</v>
      </c>
      <c r="O521" s="15">
        <f t="shared" si="130"/>
        <v>3.2418969609280257E-3</v>
      </c>
      <c r="P521" s="15">
        <f t="shared" si="131"/>
        <v>1.367766455161336E-2</v>
      </c>
      <c r="Q521" s="15">
        <f t="shared" si="132"/>
        <v>6.0603066023273092E-4</v>
      </c>
      <c r="R521" s="15">
        <f t="shared" si="133"/>
        <v>2.3628367935171661E-3</v>
      </c>
      <c r="S521" s="15">
        <f t="shared" si="134"/>
        <v>1.4800594066664566E-2</v>
      </c>
      <c r="T521" s="15">
        <f t="shared" si="135"/>
        <v>7.7592900859996972E-3</v>
      </c>
      <c r="U521" s="15">
        <f t="shared" si="136"/>
        <v>-2.9996274914863195E-3</v>
      </c>
      <c r="V521" s="15">
        <f t="shared" si="137"/>
        <v>1.396849716567106E-2</v>
      </c>
      <c r="W521" s="15">
        <f t="shared" si="138"/>
        <v>7.1842308651721186E-3</v>
      </c>
      <c r="X521" s="15">
        <f t="shared" si="139"/>
        <v>-1.4287745869966581E-2</v>
      </c>
      <c r="Y521" s="15">
        <f t="shared" si="140"/>
        <v>7.7891836268745955E-3</v>
      </c>
      <c r="Z521" s="12"/>
      <c r="AA521" s="8"/>
      <c r="AN521" s="1">
        <v>43284</v>
      </c>
      <c r="AO521" s="19">
        <f t="shared" si="141"/>
        <v>132.06497921105105</v>
      </c>
      <c r="AP521" s="19">
        <f t="shared" si="142"/>
        <v>121.21083765761679</v>
      </c>
      <c r="AQ521" s="19">
        <f t="shared" si="143"/>
        <v>10.85414155343426</v>
      </c>
    </row>
    <row r="522" spans="1:43">
      <c r="A522" s="1">
        <v>42545</v>
      </c>
      <c r="B522" s="14">
        <v>1363.0363769999999</v>
      </c>
      <c r="C522" s="14">
        <v>74.520392999999999</v>
      </c>
      <c r="D522" s="14">
        <v>318.70025600000002</v>
      </c>
      <c r="E522" s="14">
        <v>157.57565299999999</v>
      </c>
      <c r="F522" s="14">
        <v>1795.3691409999999</v>
      </c>
      <c r="G522" s="14">
        <v>1293.2923579999999</v>
      </c>
      <c r="H522" s="14">
        <v>25600.70508</v>
      </c>
      <c r="I522" s="14">
        <v>1003.661438</v>
      </c>
      <c r="J522" s="14">
        <v>5799.1108400000003</v>
      </c>
      <c r="K522" s="14">
        <v>28.634758000000001</v>
      </c>
      <c r="L522" s="14">
        <v>3936.03</v>
      </c>
      <c r="M522" s="3"/>
      <c r="N522" s="15">
        <f t="shared" si="129"/>
        <v>-1.6492664934220604E-2</v>
      </c>
      <c r="O522" s="15">
        <f t="shared" si="130"/>
        <v>9.4068450960616661E-3</v>
      </c>
      <c r="P522" s="15">
        <f t="shared" si="131"/>
        <v>-1.3708978752198495E-2</v>
      </c>
      <c r="Q522" s="15">
        <f t="shared" si="132"/>
        <v>-1.3724376050739815E-2</v>
      </c>
      <c r="R522" s="15">
        <f t="shared" si="133"/>
        <v>-9.6965316958788558E-3</v>
      </c>
      <c r="S522" s="15">
        <f t="shared" si="134"/>
        <v>-2.4562739381538502E-2</v>
      </c>
      <c r="T522" s="15">
        <f t="shared" si="135"/>
        <v>-5.9361613948369666E-3</v>
      </c>
      <c r="U522" s="15">
        <f t="shared" si="136"/>
        <v>-4.1167473905497423E-2</v>
      </c>
      <c r="V522" s="15">
        <f t="shared" si="137"/>
        <v>-2.0168201746270365E-2</v>
      </c>
      <c r="W522" s="15">
        <f t="shared" si="138"/>
        <v>-2.7131017820449511E-2</v>
      </c>
      <c r="X522" s="15">
        <f t="shared" si="139"/>
        <v>-7.3761282131476705E-3</v>
      </c>
      <c r="Y522" s="15">
        <f t="shared" si="140"/>
        <v>-1.9131674650181472E-2</v>
      </c>
      <c r="Z522" s="12"/>
      <c r="AA522" s="8"/>
      <c r="AN522" s="1">
        <v>43285</v>
      </c>
      <c r="AO522" s="19">
        <f t="shared" si="141"/>
        <v>131.78019310045619</v>
      </c>
      <c r="AP522" s="19">
        <f t="shared" si="142"/>
        <v>121.29664298913126</v>
      </c>
      <c r="AQ522" s="19">
        <f t="shared" si="143"/>
        <v>10.483550111324931</v>
      </c>
    </row>
    <row r="523" spans="1:43">
      <c r="A523" s="1">
        <v>42549</v>
      </c>
      <c r="B523" s="14">
        <v>1357.0507809999999</v>
      </c>
      <c r="C523" s="14">
        <v>73.755782999999994</v>
      </c>
      <c r="D523" s="14">
        <v>314.26104700000002</v>
      </c>
      <c r="E523" s="14">
        <v>153.89804100000001</v>
      </c>
      <c r="F523" s="14">
        <v>1781.393188</v>
      </c>
      <c r="G523" s="14">
        <v>1272.0489500000001</v>
      </c>
      <c r="H523" s="14">
        <v>25671.550780000001</v>
      </c>
      <c r="I523" s="14">
        <v>992.61645499999997</v>
      </c>
      <c r="J523" s="14">
        <v>5692.5878910000001</v>
      </c>
      <c r="K523" s="14">
        <v>28.286781000000001</v>
      </c>
      <c r="L523" s="14">
        <v>3978.49</v>
      </c>
      <c r="M523" s="3"/>
      <c r="N523" s="15">
        <f t="shared" si="129"/>
        <v>-4.4010396091302573E-3</v>
      </c>
      <c r="O523" s="15">
        <f t="shared" si="130"/>
        <v>-1.0313413766425658E-2</v>
      </c>
      <c r="P523" s="15">
        <f t="shared" si="131"/>
        <v>-1.4027024293564512E-2</v>
      </c>
      <c r="Q523" s="15">
        <f t="shared" si="132"/>
        <v>-2.361536772998777E-2</v>
      </c>
      <c r="R523" s="15">
        <f t="shared" si="133"/>
        <v>-7.8149023298016394E-3</v>
      </c>
      <c r="S523" s="15">
        <f t="shared" si="134"/>
        <v>-1.6562235624532878E-2</v>
      </c>
      <c r="T523" s="15">
        <f t="shared" si="135"/>
        <v>2.7635119188363058E-3</v>
      </c>
      <c r="U523" s="15">
        <f t="shared" si="136"/>
        <v>-1.106568954439997E-2</v>
      </c>
      <c r="V523" s="15">
        <f t="shared" si="137"/>
        <v>-1.8539643726161407E-2</v>
      </c>
      <c r="W523" s="15">
        <f t="shared" si="138"/>
        <v>-1.2226701564670463E-2</v>
      </c>
      <c r="X523" s="15">
        <f t="shared" si="139"/>
        <v>1.072974920999697E-2</v>
      </c>
      <c r="Y523" s="15">
        <f t="shared" si="140"/>
        <v>-1.2379986940249098E-2</v>
      </c>
      <c r="Z523" s="12"/>
      <c r="AA523" s="8"/>
      <c r="AN523" s="1">
        <v>43286</v>
      </c>
      <c r="AO523" s="19">
        <f t="shared" si="141"/>
        <v>132.36118692108218</v>
      </c>
      <c r="AP523" s="19">
        <f t="shared" si="142"/>
        <v>122.27572026626262</v>
      </c>
      <c r="AQ523" s="19">
        <f t="shared" si="143"/>
        <v>10.085466654819555</v>
      </c>
    </row>
    <row r="524" spans="1:43">
      <c r="A524" s="1">
        <v>42550</v>
      </c>
      <c r="B524" s="14">
        <v>1353.7146</v>
      </c>
      <c r="C524" s="14">
        <v>73.994720000000001</v>
      </c>
      <c r="D524" s="14">
        <v>316.74060100000003</v>
      </c>
      <c r="E524" s="14">
        <v>154.06257600000001</v>
      </c>
      <c r="F524" s="14">
        <v>1796.1295170000001</v>
      </c>
      <c r="G524" s="14">
        <v>1299.6850589999999</v>
      </c>
      <c r="H524" s="14">
        <v>25780.95508</v>
      </c>
      <c r="I524" s="14">
        <v>988.71270800000002</v>
      </c>
      <c r="J524" s="14">
        <v>5771.8027339999999</v>
      </c>
      <c r="K524" s="14">
        <v>28.927790000000002</v>
      </c>
      <c r="L524" s="14">
        <v>3995.91</v>
      </c>
      <c r="M524" s="3"/>
      <c r="N524" s="15">
        <f t="shared" si="129"/>
        <v>-2.4614322639496151E-3</v>
      </c>
      <c r="O524" s="15">
        <f t="shared" si="130"/>
        <v>3.2343336021209601E-3</v>
      </c>
      <c r="P524" s="15">
        <f t="shared" si="131"/>
        <v>7.8591451244453357E-3</v>
      </c>
      <c r="Q524" s="15">
        <f t="shared" si="132"/>
        <v>1.0685458241912532E-3</v>
      </c>
      <c r="R524" s="15">
        <f t="shared" si="133"/>
        <v>8.2383333728106405E-3</v>
      </c>
      <c r="S524" s="15">
        <f t="shared" si="134"/>
        <v>2.1493025927652582E-2</v>
      </c>
      <c r="T524" s="15">
        <f t="shared" si="135"/>
        <v>4.2526389357387942E-3</v>
      </c>
      <c r="U524" s="15">
        <f t="shared" si="136"/>
        <v>-3.9405386286101912E-3</v>
      </c>
      <c r="V524" s="15">
        <f t="shared" si="137"/>
        <v>1.3819505333160906E-2</v>
      </c>
      <c r="W524" s="15">
        <f t="shared" si="138"/>
        <v>2.2408131731411735E-2</v>
      </c>
      <c r="X524" s="15">
        <f t="shared" si="139"/>
        <v>4.3689876879719749E-3</v>
      </c>
      <c r="Y524" s="15">
        <f t="shared" si="140"/>
        <v>1.0115487651261114E-2</v>
      </c>
      <c r="Z524" s="12"/>
      <c r="AA524" s="8"/>
      <c r="AN524" s="1">
        <v>43287</v>
      </c>
      <c r="AO524" s="19">
        <f t="shared" si="141"/>
        <v>132.80424699027068</v>
      </c>
      <c r="AP524" s="19">
        <f t="shared" si="142"/>
        <v>122.71385369269518</v>
      </c>
      <c r="AQ524" s="19">
        <f t="shared" si="143"/>
        <v>10.090393297575503</v>
      </c>
    </row>
    <row r="525" spans="1:43">
      <c r="A525" s="1">
        <v>42551</v>
      </c>
      <c r="B525" s="14">
        <v>1351.4578859999999</v>
      </c>
      <c r="C525" s="14">
        <v>74.138092</v>
      </c>
      <c r="D525" s="14">
        <v>323.65930200000003</v>
      </c>
      <c r="E525" s="14">
        <v>155.24327099999999</v>
      </c>
      <c r="F525" s="14">
        <v>1795.749268</v>
      </c>
      <c r="G525" s="14">
        <v>1317.387939</v>
      </c>
      <c r="H525" s="14">
        <v>25644.675780000001</v>
      </c>
      <c r="I525" s="14">
        <v>995.09216300000003</v>
      </c>
      <c r="J525" s="14">
        <v>5780.0830079999996</v>
      </c>
      <c r="K525" s="14">
        <v>29.229979</v>
      </c>
      <c r="L525" s="14">
        <v>4029.51</v>
      </c>
      <c r="M525" s="3"/>
      <c r="N525" s="15">
        <f t="shared" si="129"/>
        <v>-1.6684440901136794E-3</v>
      </c>
      <c r="O525" s="15">
        <f t="shared" si="130"/>
        <v>1.9357229884786184E-3</v>
      </c>
      <c r="P525" s="15">
        <f t="shared" si="131"/>
        <v>2.1608279985238499E-2</v>
      </c>
      <c r="Q525" s="15">
        <f t="shared" si="132"/>
        <v>7.6345193359085937E-3</v>
      </c>
      <c r="R525" s="15">
        <f t="shared" si="133"/>
        <v>-2.11727078880549E-4</v>
      </c>
      <c r="S525" s="15">
        <f t="shared" si="134"/>
        <v>1.3528969218909906E-2</v>
      </c>
      <c r="T525" s="15">
        <f t="shared" si="135"/>
        <v>-5.3000660073934331E-3</v>
      </c>
      <c r="U525" s="15">
        <f t="shared" si="136"/>
        <v>6.4315569375954038E-3</v>
      </c>
      <c r="V525" s="15">
        <f t="shared" si="137"/>
        <v>1.4335798679163542E-3</v>
      </c>
      <c r="W525" s="15">
        <f t="shared" si="138"/>
        <v>1.0392135902175987E-2</v>
      </c>
      <c r="X525" s="15">
        <f t="shared" si="139"/>
        <v>8.3734424666819292E-3</v>
      </c>
      <c r="Y525" s="15">
        <f t="shared" si="140"/>
        <v>7.165823702088743E-3</v>
      </c>
      <c r="Z525" s="12"/>
      <c r="AA525" s="8"/>
      <c r="AN525" s="1">
        <v>43290</v>
      </c>
      <c r="AO525" s="19">
        <f t="shared" si="141"/>
        <v>133.82761788792868</v>
      </c>
      <c r="AP525" s="19">
        <f t="shared" si="142"/>
        <v>123.69476360888648</v>
      </c>
      <c r="AQ525" s="19">
        <f t="shared" si="143"/>
        <v>10.132854279042206</v>
      </c>
    </row>
    <row r="526" spans="1:43">
      <c r="A526" s="1">
        <v>42552</v>
      </c>
      <c r="B526" s="14">
        <v>1367.1577150000001</v>
      </c>
      <c r="C526" s="14">
        <v>73.449944000000002</v>
      </c>
      <c r="D526" s="14">
        <v>319.23013300000002</v>
      </c>
      <c r="E526" s="14">
        <v>155.746521</v>
      </c>
      <c r="F526" s="14">
        <v>1813.052612</v>
      </c>
      <c r="G526" s="14">
        <v>1331.5501710000001</v>
      </c>
      <c r="H526" s="14">
        <v>25489.496090000001</v>
      </c>
      <c r="I526" s="14">
        <v>1003.090271</v>
      </c>
      <c r="J526" s="14">
        <v>5812.5654299999997</v>
      </c>
      <c r="K526" s="14">
        <v>29.248294999999999</v>
      </c>
      <c r="L526" s="14">
        <v>4029.17</v>
      </c>
      <c r="M526" s="3"/>
      <c r="N526" s="15">
        <f t="shared" si="129"/>
        <v>1.1549998850031478E-2</v>
      </c>
      <c r="O526" s="15">
        <f t="shared" si="130"/>
        <v>-9.3253220994898196E-3</v>
      </c>
      <c r="P526" s="15">
        <f t="shared" si="131"/>
        <v>-1.3779162753171268E-2</v>
      </c>
      <c r="Q526" s="15">
        <f t="shared" si="132"/>
        <v>3.2364434603503029E-3</v>
      </c>
      <c r="R526" s="15">
        <f t="shared" si="133"/>
        <v>9.5895963131147777E-3</v>
      </c>
      <c r="S526" s="15">
        <f t="shared" si="134"/>
        <v>1.0692863593601522E-2</v>
      </c>
      <c r="T526" s="15">
        <f t="shared" si="135"/>
        <v>-6.0695288772949357E-3</v>
      </c>
      <c r="U526" s="15">
        <f t="shared" si="136"/>
        <v>8.0054259093869529E-3</v>
      </c>
      <c r="V526" s="15">
        <f t="shared" si="137"/>
        <v>5.6039837974721533E-3</v>
      </c>
      <c r="W526" s="15">
        <f t="shared" si="138"/>
        <v>6.2642069767426855E-4</v>
      </c>
      <c r="X526" s="15">
        <f t="shared" si="139"/>
        <v>-8.4381064939194773E-5</v>
      </c>
      <c r="Y526" s="15">
        <f t="shared" si="140"/>
        <v>2.3665056610753608E-3</v>
      </c>
      <c r="Z526" s="12"/>
      <c r="AA526" s="8"/>
      <c r="AN526" s="1">
        <v>43291</v>
      </c>
      <c r="AO526" s="19">
        <f t="shared" si="141"/>
        <v>133.77156738233177</v>
      </c>
      <c r="AP526" s="19">
        <f t="shared" si="142"/>
        <v>123.80044834304186</v>
      </c>
      <c r="AQ526" s="19">
        <f t="shared" si="143"/>
        <v>9.9711190392899027</v>
      </c>
    </row>
    <row r="527" spans="1:43">
      <c r="A527" s="1">
        <v>42555</v>
      </c>
      <c r="B527" s="14">
        <v>1372.750732</v>
      </c>
      <c r="C527" s="14">
        <v>73.535965000000004</v>
      </c>
      <c r="D527" s="14">
        <v>319.43005399999998</v>
      </c>
      <c r="E527" s="14">
        <v>156.51109299999999</v>
      </c>
      <c r="F527" s="14">
        <v>1819.517822</v>
      </c>
      <c r="G527" s="14">
        <v>1315.027466</v>
      </c>
      <c r="H527" s="14">
        <v>25669.746090000001</v>
      </c>
      <c r="I527" s="14">
        <v>1001.090637</v>
      </c>
      <c r="J527" s="14">
        <v>5878.9619140000004</v>
      </c>
      <c r="K527" s="14">
        <v>28.955262999999999</v>
      </c>
      <c r="L527" s="14">
        <v>4018.07</v>
      </c>
      <c r="M527" s="3"/>
      <c r="N527" s="15">
        <f t="shared" si="129"/>
        <v>4.0826362463201801E-3</v>
      </c>
      <c r="O527" s="15">
        <f t="shared" si="130"/>
        <v>1.1704660726446826E-3</v>
      </c>
      <c r="P527" s="15">
        <f t="shared" si="131"/>
        <v>6.2606378352493411E-4</v>
      </c>
      <c r="Q527" s="15">
        <f t="shared" si="132"/>
        <v>4.8970689179153211E-3</v>
      </c>
      <c r="R527" s="15">
        <f t="shared" si="133"/>
        <v>3.5595823640514855E-3</v>
      </c>
      <c r="S527" s="15">
        <f t="shared" si="134"/>
        <v>-1.2486253518437747E-2</v>
      </c>
      <c r="T527" s="15">
        <f t="shared" si="135"/>
        <v>7.0466542576887309E-3</v>
      </c>
      <c r="U527" s="15">
        <f t="shared" si="136"/>
        <v>-1.9954632394133744E-3</v>
      </c>
      <c r="V527" s="15">
        <f t="shared" si="137"/>
        <v>1.1358173462184243E-2</v>
      </c>
      <c r="W527" s="15">
        <f t="shared" si="138"/>
        <v>-1.0069297684188993E-2</v>
      </c>
      <c r="X527" s="15">
        <f t="shared" si="139"/>
        <v>-2.7587115681156978E-3</v>
      </c>
      <c r="Y527" s="15">
        <f t="shared" si="140"/>
        <v>-1.1284338628394881E-3</v>
      </c>
      <c r="Z527" s="12"/>
      <c r="AA527" s="8"/>
      <c r="AN527" s="1">
        <v>43292</v>
      </c>
      <c r="AO527" s="19">
        <f t="shared" si="141"/>
        <v>133.12139777112526</v>
      </c>
      <c r="AP527" s="19">
        <f t="shared" si="142"/>
        <v>123.85292867643244</v>
      </c>
      <c r="AQ527" s="19">
        <f t="shared" si="143"/>
        <v>9.2684690946928185</v>
      </c>
    </row>
    <row r="528" spans="1:43">
      <c r="A528" s="1">
        <v>42556</v>
      </c>
      <c r="B528" s="14">
        <v>1370.4936520000001</v>
      </c>
      <c r="C528" s="14">
        <v>73.526398</v>
      </c>
      <c r="D528" s="14">
        <v>318.49026500000002</v>
      </c>
      <c r="E528" s="14">
        <v>155.14648399999999</v>
      </c>
      <c r="F528" s="14">
        <v>1806.3023679999999</v>
      </c>
      <c r="G528" s="14">
        <v>1316.89624</v>
      </c>
      <c r="H528" s="14">
        <v>25683.23242</v>
      </c>
      <c r="I528" s="14">
        <v>997.28204300000004</v>
      </c>
      <c r="J528" s="14">
        <v>5874.9028319999998</v>
      </c>
      <c r="K528" s="14">
        <v>29.074306</v>
      </c>
      <c r="L528" s="14">
        <v>3994.96</v>
      </c>
      <c r="M528" s="3"/>
      <c r="N528" s="15">
        <f t="shared" si="129"/>
        <v>-1.6455555491040397E-3</v>
      </c>
      <c r="O528" s="15">
        <f t="shared" si="130"/>
        <v>-1.3010806869057629E-4</v>
      </c>
      <c r="P528" s="15">
        <f t="shared" si="131"/>
        <v>-2.9464171367401646E-3</v>
      </c>
      <c r="Q528" s="15">
        <f t="shared" si="132"/>
        <v>-8.7571605598044128E-3</v>
      </c>
      <c r="R528" s="15">
        <f t="shared" si="133"/>
        <v>-7.2896678980468796E-3</v>
      </c>
      <c r="S528" s="15">
        <f t="shared" si="134"/>
        <v>1.4200824361227302E-3</v>
      </c>
      <c r="T528" s="15">
        <f t="shared" si="135"/>
        <v>5.2524043205866918E-4</v>
      </c>
      <c r="U528" s="15">
        <f t="shared" si="136"/>
        <v>-3.8117000391259858E-3</v>
      </c>
      <c r="V528" s="15">
        <f t="shared" si="137"/>
        <v>-6.9068042709000143E-4</v>
      </c>
      <c r="W528" s="15">
        <f t="shared" si="138"/>
        <v>4.1028451199035202E-3</v>
      </c>
      <c r="X528" s="15">
        <f t="shared" si="139"/>
        <v>-5.7681211913079523E-3</v>
      </c>
      <c r="Y528" s="15">
        <f t="shared" si="140"/>
        <v>-1.1371372708035581E-3</v>
      </c>
      <c r="Z528" s="12"/>
      <c r="AA528" s="8"/>
      <c r="AN528" s="1">
        <v>43293</v>
      </c>
      <c r="AO528" s="19">
        <f t="shared" si="141"/>
        <v>132.7776896627191</v>
      </c>
      <c r="AP528" s="19">
        <f t="shared" si="142"/>
        <v>123.27061529219952</v>
      </c>
      <c r="AQ528" s="19">
        <f t="shared" si="143"/>
        <v>9.5070743705195753</v>
      </c>
    </row>
    <row r="529" spans="1:43">
      <c r="A529" s="1">
        <v>42557</v>
      </c>
      <c r="B529" s="14">
        <v>1370.1014399999999</v>
      </c>
      <c r="C529" s="14">
        <v>73.535965000000004</v>
      </c>
      <c r="D529" s="14">
        <v>317.91033900000002</v>
      </c>
      <c r="E529" s="14">
        <v>153.491592</v>
      </c>
      <c r="F529" s="14">
        <v>1803.4501949999999</v>
      </c>
      <c r="G529" s="14">
        <v>1302.0455320000001</v>
      </c>
      <c r="H529" s="14">
        <v>25598.042969999999</v>
      </c>
      <c r="I529" s="14">
        <v>999.66241500000001</v>
      </c>
      <c r="J529" s="14">
        <v>5890.029297</v>
      </c>
      <c r="K529" s="14">
        <v>28.973576000000001</v>
      </c>
      <c r="L529" s="14">
        <v>3997.71</v>
      </c>
      <c r="M529" s="3"/>
      <c r="N529" s="15">
        <f t="shared" si="129"/>
        <v>-2.8622396925597664E-4</v>
      </c>
      <c r="O529" s="15">
        <f t="shared" si="130"/>
        <v>1.3010806869059478E-4</v>
      </c>
      <c r="P529" s="15">
        <f t="shared" si="131"/>
        <v>-1.8225192021419743E-3</v>
      </c>
      <c r="Q529" s="15">
        <f t="shared" si="132"/>
        <v>-1.0723938414811767E-2</v>
      </c>
      <c r="R529" s="15">
        <f t="shared" si="133"/>
        <v>-1.5802598897093837E-3</v>
      </c>
      <c r="S529" s="15">
        <f t="shared" si="134"/>
        <v>-1.1341120550696915E-2</v>
      </c>
      <c r="T529" s="15">
        <f t="shared" si="135"/>
        <v>-3.3224418744115729E-3</v>
      </c>
      <c r="U529" s="15">
        <f t="shared" si="136"/>
        <v>2.3840153569353309E-3</v>
      </c>
      <c r="V529" s="15">
        <f t="shared" si="137"/>
        <v>2.5714510154885356E-3</v>
      </c>
      <c r="W529" s="15">
        <f t="shared" si="138"/>
        <v>-3.4705866135641126E-3</v>
      </c>
      <c r="X529" s="15">
        <f t="shared" si="139"/>
        <v>6.8813052672401132E-4</v>
      </c>
      <c r="Y529" s="15">
        <f t="shared" si="140"/>
        <v>-2.9518434549562207E-3</v>
      </c>
      <c r="Z529" s="12"/>
      <c r="AA529" s="8"/>
      <c r="AN529" s="1">
        <v>43294</v>
      </c>
      <c r="AO529" s="19">
        <f t="shared" si="141"/>
        <v>133.31862118211259</v>
      </c>
      <c r="AP529" s="19">
        <f t="shared" si="142"/>
        <v>123.64584707949626</v>
      </c>
      <c r="AQ529" s="19">
        <f t="shared" si="143"/>
        <v>9.6727741026163301</v>
      </c>
    </row>
    <row r="530" spans="1:43">
      <c r="A530" s="1">
        <v>42558</v>
      </c>
      <c r="B530" s="14">
        <v>1358.0321039999999</v>
      </c>
      <c r="C530" s="14">
        <v>73.344802999999999</v>
      </c>
      <c r="D530" s="14">
        <v>316.49063100000001</v>
      </c>
      <c r="E530" s="14">
        <v>154.323883</v>
      </c>
      <c r="F530" s="14">
        <v>1804.8763429999999</v>
      </c>
      <c r="G530" s="14">
        <v>1325.0592039999999</v>
      </c>
      <c r="H530" s="14">
        <v>25722.644530000001</v>
      </c>
      <c r="I530" s="14">
        <v>1004.899231</v>
      </c>
      <c r="J530" s="14">
        <v>5969.5634769999997</v>
      </c>
      <c r="K530" s="14">
        <v>29.065149000000002</v>
      </c>
      <c r="L530" s="14">
        <v>4024.96</v>
      </c>
      <c r="M530" s="3"/>
      <c r="N530" s="15">
        <f t="shared" si="129"/>
        <v>-8.8481113894670494E-3</v>
      </c>
      <c r="O530" s="15">
        <f t="shared" si="130"/>
        <v>-2.6029562690323732E-3</v>
      </c>
      <c r="P530" s="15">
        <f t="shared" si="131"/>
        <v>-4.4757509434643515E-3</v>
      </c>
      <c r="Q530" s="15">
        <f t="shared" si="132"/>
        <v>5.4077399992188838E-3</v>
      </c>
      <c r="R530" s="15">
        <f t="shared" si="133"/>
        <v>7.9047617184420035E-4</v>
      </c>
      <c r="S530" s="15">
        <f t="shared" si="134"/>
        <v>1.7520626715068807E-2</v>
      </c>
      <c r="T530" s="15">
        <f t="shared" si="135"/>
        <v>4.8558119892940189E-3</v>
      </c>
      <c r="U530" s="15">
        <f t="shared" si="136"/>
        <v>5.2249108168530766E-3</v>
      </c>
      <c r="V530" s="15">
        <f t="shared" si="137"/>
        <v>1.3412833625774993E-2</v>
      </c>
      <c r="W530" s="15">
        <f t="shared" si="138"/>
        <v>3.1555853781478002E-3</v>
      </c>
      <c r="X530" s="15">
        <f t="shared" si="139"/>
        <v>6.7932757537548924E-3</v>
      </c>
      <c r="Y530" s="15">
        <f t="shared" si="140"/>
        <v>3.7000484916601285E-3</v>
      </c>
      <c r="Z530" s="12"/>
      <c r="AA530" s="8"/>
      <c r="AN530" s="1">
        <v>43298</v>
      </c>
      <c r="AO530" s="19">
        <f t="shared" si="141"/>
        <v>134.47729098946564</v>
      </c>
      <c r="AP530" s="19">
        <f t="shared" si="142"/>
        <v>124.36734203884635</v>
      </c>
      <c r="AQ530" s="19">
        <f t="shared" si="143"/>
        <v>10.109948950619298</v>
      </c>
    </row>
    <row r="531" spans="1:43">
      <c r="A531" s="1">
        <v>42559</v>
      </c>
      <c r="B531" s="14">
        <v>1357.4433590000001</v>
      </c>
      <c r="C531" s="14">
        <v>72.159667999999996</v>
      </c>
      <c r="D531" s="14">
        <v>314.391052</v>
      </c>
      <c r="E531" s="14">
        <v>154.42063899999999</v>
      </c>
      <c r="F531" s="14">
        <v>1798.7917480000001</v>
      </c>
      <c r="G531" s="14">
        <v>1317.879639</v>
      </c>
      <c r="H531" s="14">
        <v>25699.376950000002</v>
      </c>
      <c r="I531" s="14">
        <v>1014.992126</v>
      </c>
      <c r="J531" s="14">
        <v>6066.1333009999998</v>
      </c>
      <c r="K531" s="14">
        <v>29.303238</v>
      </c>
      <c r="L531" s="14">
        <v>4034.24</v>
      </c>
      <c r="M531" s="3"/>
      <c r="N531" s="15">
        <f t="shared" si="129"/>
        <v>-4.3362204317201402E-4</v>
      </c>
      <c r="O531" s="15">
        <f t="shared" si="130"/>
        <v>-1.6290375142924529E-2</v>
      </c>
      <c r="P531" s="15">
        <f t="shared" si="131"/>
        <v>-6.6560396601058917E-3</v>
      </c>
      <c r="Q531" s="15">
        <f t="shared" si="132"/>
        <v>6.2677065517277141E-4</v>
      </c>
      <c r="R531" s="15">
        <f t="shared" si="133"/>
        <v>-3.376893003707626E-3</v>
      </c>
      <c r="S531" s="15">
        <f t="shared" si="134"/>
        <v>-5.4330297346286789E-3</v>
      </c>
      <c r="T531" s="15">
        <f t="shared" si="135"/>
        <v>-9.049656516124956E-4</v>
      </c>
      <c r="U531" s="15">
        <f t="shared" si="136"/>
        <v>9.9935860059826038E-3</v>
      </c>
      <c r="V531" s="15">
        <f t="shared" si="137"/>
        <v>1.6047578831425706E-2</v>
      </c>
      <c r="W531" s="15">
        <f t="shared" si="138"/>
        <v>8.1581942815089088E-3</v>
      </c>
      <c r="X531" s="15">
        <f t="shared" si="139"/>
        <v>2.3029591278205573E-3</v>
      </c>
      <c r="Y531" s="15">
        <f t="shared" si="140"/>
        <v>1.6314227713436361E-3</v>
      </c>
      <c r="Z531" s="12"/>
      <c r="AA531" s="8"/>
      <c r="AN531" s="1">
        <v>43299</v>
      </c>
      <c r="AO531" s="19">
        <f t="shared" si="141"/>
        <v>135.12303430436188</v>
      </c>
      <c r="AP531" s="19">
        <f t="shared" si="142"/>
        <v>125.71801096498173</v>
      </c>
      <c r="AQ531" s="19">
        <f t="shared" si="143"/>
        <v>9.4050233393801506</v>
      </c>
    </row>
    <row r="532" spans="1:43">
      <c r="A532" s="1">
        <v>42562</v>
      </c>
      <c r="B532" s="14">
        <v>1349.200928</v>
      </c>
      <c r="C532" s="14">
        <v>73.067634999999996</v>
      </c>
      <c r="D532" s="14">
        <v>314.93093900000002</v>
      </c>
      <c r="E532" s="14">
        <v>154.58517499999999</v>
      </c>
      <c r="F532" s="14">
        <v>1733.0958250000001</v>
      </c>
      <c r="G532" s="14">
        <v>1325.845947</v>
      </c>
      <c r="H532" s="14">
        <v>25734.324219999999</v>
      </c>
      <c r="I532" s="14">
        <v>1015.087341</v>
      </c>
      <c r="J532" s="14">
        <v>6129.7446289999998</v>
      </c>
      <c r="K532" s="14">
        <v>29.687840999999999</v>
      </c>
      <c r="L532" s="14">
        <v>4059.87</v>
      </c>
      <c r="M532" s="3"/>
      <c r="N532" s="15">
        <f t="shared" si="129"/>
        <v>-6.0905354417852197E-3</v>
      </c>
      <c r="O532" s="15">
        <f t="shared" si="130"/>
        <v>1.250424419829425E-2</v>
      </c>
      <c r="P532" s="15">
        <f t="shared" si="131"/>
        <v>1.7157739286657902E-3</v>
      </c>
      <c r="Q532" s="15">
        <f t="shared" si="132"/>
        <v>1.0649379920722834E-3</v>
      </c>
      <c r="R532" s="15">
        <f t="shared" si="133"/>
        <v>-3.7205884908953837E-2</v>
      </c>
      <c r="S532" s="15">
        <f t="shared" si="134"/>
        <v>6.0265953118823542E-3</v>
      </c>
      <c r="T532" s="15">
        <f t="shared" si="135"/>
        <v>1.3589251631927239E-3</v>
      </c>
      <c r="U532" s="15">
        <f t="shared" si="136"/>
        <v>9.380420975390836E-5</v>
      </c>
      <c r="V532" s="15">
        <f t="shared" si="137"/>
        <v>1.0431705731290174E-2</v>
      </c>
      <c r="W532" s="15">
        <f t="shared" si="138"/>
        <v>1.3039546182263335E-2</v>
      </c>
      <c r="X532" s="15">
        <f t="shared" si="139"/>
        <v>6.3330213357985611E-3</v>
      </c>
      <c r="Y532" s="15">
        <f t="shared" si="140"/>
        <v>2.027477867314333E-3</v>
      </c>
      <c r="Z532" s="12"/>
      <c r="AA532" s="8"/>
      <c r="AN532" s="1">
        <v>43300</v>
      </c>
      <c r="AO532" s="19">
        <f t="shared" si="141"/>
        <v>134.96589503790736</v>
      </c>
      <c r="AP532" s="19">
        <f t="shared" si="142"/>
        <v>125.78762293607926</v>
      </c>
      <c r="AQ532" s="19">
        <f t="shared" si="143"/>
        <v>9.1782721018280995</v>
      </c>
    </row>
    <row r="533" spans="1:43">
      <c r="A533" s="1">
        <v>42563</v>
      </c>
      <c r="B533" s="14">
        <v>1330.655518</v>
      </c>
      <c r="C533" s="14">
        <v>73.889579999999995</v>
      </c>
      <c r="D533" s="14">
        <v>315.60079999999999</v>
      </c>
      <c r="E533" s="14">
        <v>154.498062</v>
      </c>
      <c r="F533" s="14">
        <v>1743.649048</v>
      </c>
      <c r="G533" s="14">
        <v>1341.1883539999999</v>
      </c>
      <c r="H533" s="14">
        <v>26210.404299999998</v>
      </c>
      <c r="I533" s="14">
        <v>1018.324402</v>
      </c>
      <c r="J533" s="14">
        <v>6094.7934569999998</v>
      </c>
      <c r="K533" s="14">
        <v>29.971717999999999</v>
      </c>
      <c r="L533" s="14">
        <v>4048.02</v>
      </c>
      <c r="M533" s="3"/>
      <c r="N533" s="15">
        <f t="shared" si="129"/>
        <v>-1.3840820530625981E-2</v>
      </c>
      <c r="O533" s="15">
        <f t="shared" si="130"/>
        <v>1.1186297604190478E-2</v>
      </c>
      <c r="P533" s="15">
        <f t="shared" si="131"/>
        <v>2.1247503038410208E-3</v>
      </c>
      <c r="Q533" s="15">
        <f t="shared" si="132"/>
        <v>-5.6368635939067226E-4</v>
      </c>
      <c r="R533" s="15">
        <f t="shared" si="133"/>
        <v>6.0707677994074364E-3</v>
      </c>
      <c r="S533" s="15">
        <f t="shared" si="134"/>
        <v>1.1505346022154613E-2</v>
      </c>
      <c r="T533" s="15">
        <f t="shared" si="135"/>
        <v>1.8330769046658677E-2</v>
      </c>
      <c r="U533" s="15">
        <f t="shared" si="136"/>
        <v>3.1838743389432248E-3</v>
      </c>
      <c r="V533" s="15">
        <f t="shared" si="137"/>
        <v>-5.7182147889967526E-3</v>
      </c>
      <c r="W533" s="15">
        <f t="shared" si="138"/>
        <v>9.5166356315898159E-3</v>
      </c>
      <c r="X533" s="15">
        <f t="shared" si="139"/>
        <v>-2.9230807121444491E-3</v>
      </c>
      <c r="Y533" s="15">
        <f t="shared" si="140"/>
        <v>4.1531754357852137E-3</v>
      </c>
      <c r="Z533" s="12"/>
      <c r="AA533" s="8"/>
      <c r="AN533" s="1">
        <v>43301</v>
      </c>
      <c r="AO533" s="19">
        <f t="shared" si="141"/>
        <v>136.43835482741113</v>
      </c>
      <c r="AP533" s="19">
        <f t="shared" si="142"/>
        <v>127.50661077971115</v>
      </c>
      <c r="AQ533" s="19">
        <f t="shared" si="143"/>
        <v>8.9317440476999792</v>
      </c>
    </row>
    <row r="534" spans="1:43">
      <c r="A534" s="1">
        <v>42564</v>
      </c>
      <c r="B534" s="14">
        <v>1341.547241</v>
      </c>
      <c r="C534" s="14">
        <v>72.733124000000004</v>
      </c>
      <c r="D534" s="14">
        <v>317.05050699999998</v>
      </c>
      <c r="E534" s="14">
        <v>152.891525</v>
      </c>
      <c r="F534" s="14">
        <v>1704.0985109999999</v>
      </c>
      <c r="G534" s="14">
        <v>1332.7303469999999</v>
      </c>
      <c r="H534" s="14">
        <v>26361.972659999999</v>
      </c>
      <c r="I534" s="14">
        <v>1003.947266</v>
      </c>
      <c r="J534" s="14">
        <v>6050.6088870000003</v>
      </c>
      <c r="K534" s="14">
        <v>29.925930000000001</v>
      </c>
      <c r="L534" s="14">
        <v>4074.97</v>
      </c>
      <c r="M534" s="3"/>
      <c r="N534" s="15">
        <f t="shared" si="129"/>
        <v>8.1519138317803167E-3</v>
      </c>
      <c r="O534" s="15">
        <f t="shared" si="130"/>
        <v>-1.5774910026123846E-2</v>
      </c>
      <c r="P534" s="15">
        <f t="shared" si="131"/>
        <v>4.5829654388682686E-3</v>
      </c>
      <c r="Q534" s="15">
        <f t="shared" si="132"/>
        <v>-1.0452869555565233E-2</v>
      </c>
      <c r="R534" s="15">
        <f t="shared" si="133"/>
        <v>-2.294383293575171E-2</v>
      </c>
      <c r="S534" s="15">
        <f t="shared" si="134"/>
        <v>-6.3263218929780381E-3</v>
      </c>
      <c r="T534" s="15">
        <f t="shared" si="135"/>
        <v>5.7660995643885717E-3</v>
      </c>
      <c r="U534" s="15">
        <f t="shared" si="136"/>
        <v>-1.4219037391162858E-2</v>
      </c>
      <c r="V534" s="15">
        <f t="shared" si="137"/>
        <v>-7.2759656164138493E-3</v>
      </c>
      <c r="W534" s="15">
        <f t="shared" si="138"/>
        <v>-1.5288750209010429E-3</v>
      </c>
      <c r="X534" s="15">
        <f t="shared" si="139"/>
        <v>6.6355120181149276E-3</v>
      </c>
      <c r="Y534" s="15">
        <f t="shared" si="140"/>
        <v>-5.2950370165606251E-3</v>
      </c>
      <c r="Z534" s="12"/>
      <c r="AA534" s="8"/>
      <c r="AN534" s="1">
        <v>43304</v>
      </c>
      <c r="AO534" s="19">
        <f t="shared" si="141"/>
        <v>135.8708323315584</v>
      </c>
      <c r="AP534" s="19">
        <f t="shared" si="142"/>
        <v>127.13450806592562</v>
      </c>
      <c r="AQ534" s="19">
        <f t="shared" si="143"/>
        <v>8.7363242656327884</v>
      </c>
    </row>
    <row r="535" spans="1:43">
      <c r="A535" s="1">
        <v>42565</v>
      </c>
      <c r="B535" s="14">
        <v>1353.7146</v>
      </c>
      <c r="C535" s="14">
        <v>72.599311999999998</v>
      </c>
      <c r="D535" s="14">
        <v>319.14016700000002</v>
      </c>
      <c r="E535" s="14">
        <v>154.943253</v>
      </c>
      <c r="F535" s="14">
        <v>1728.8176269999999</v>
      </c>
      <c r="G535" s="14">
        <v>1343.450439</v>
      </c>
      <c r="H535" s="14">
        <v>26422.943360000001</v>
      </c>
      <c r="I535" s="14">
        <v>994.71118200000001</v>
      </c>
      <c r="J535" s="14">
        <v>5994.0834960000002</v>
      </c>
      <c r="K535" s="14">
        <v>30.109076999999999</v>
      </c>
      <c r="L535" s="14">
        <v>4098.6099999999997</v>
      </c>
      <c r="M535" s="3"/>
      <c r="N535" s="15">
        <f t="shared" si="129"/>
        <v>9.0287640853920735E-3</v>
      </c>
      <c r="O535" s="15">
        <f t="shared" si="130"/>
        <v>-1.841461431401595E-3</v>
      </c>
      <c r="P535" s="15">
        <f t="shared" si="131"/>
        <v>6.5693120018423673E-3</v>
      </c>
      <c r="Q535" s="15">
        <f t="shared" si="132"/>
        <v>1.3330257193075573E-2</v>
      </c>
      <c r="R535" s="15">
        <f t="shared" si="133"/>
        <v>1.4401483892517721E-2</v>
      </c>
      <c r="S535" s="15">
        <f t="shared" si="134"/>
        <v>8.011528514623896E-3</v>
      </c>
      <c r="T535" s="15">
        <f t="shared" si="135"/>
        <v>2.3101572082726207E-3</v>
      </c>
      <c r="U535" s="15">
        <f t="shared" si="136"/>
        <v>-9.2423492923052689E-3</v>
      </c>
      <c r="V535" s="15">
        <f t="shared" si="137"/>
        <v>-9.3860107305936153E-3</v>
      </c>
      <c r="W535" s="15">
        <f t="shared" si="138"/>
        <v>6.1013591007347797E-3</v>
      </c>
      <c r="X535" s="15">
        <f t="shared" si="139"/>
        <v>5.7845071357210346E-3</v>
      </c>
      <c r="Y535" s="15">
        <f t="shared" si="140"/>
        <v>4.3245321227296648E-3</v>
      </c>
      <c r="Z535" s="12"/>
      <c r="AA535" s="8"/>
      <c r="AN535" s="1">
        <v>43305</v>
      </c>
      <c r="AO535" s="19">
        <f t="shared" si="141"/>
        <v>136.9370037141567</v>
      </c>
      <c r="AP535" s="19">
        <f t="shared" si="142"/>
        <v>127.53473252638314</v>
      </c>
      <c r="AQ535" s="19">
        <f t="shared" si="143"/>
        <v>9.4022711877735645</v>
      </c>
    </row>
    <row r="536" spans="1:43">
      <c r="A536" s="1">
        <v>42566</v>
      </c>
      <c r="B536" s="14">
        <v>1367.5500489999999</v>
      </c>
      <c r="C536" s="14">
        <v>73.574196000000001</v>
      </c>
      <c r="D536" s="14">
        <v>323.589294</v>
      </c>
      <c r="E536" s="14">
        <v>154.362595</v>
      </c>
      <c r="F536" s="14">
        <v>1687.0802000000001</v>
      </c>
      <c r="G536" s="14">
        <v>1376.0040280000001</v>
      </c>
      <c r="H536" s="14">
        <v>26769.957030000001</v>
      </c>
      <c r="I536" s="14">
        <v>999.47186299999998</v>
      </c>
      <c r="J536" s="14">
        <v>5894.0092770000001</v>
      </c>
      <c r="K536" s="14">
        <v>30.310534000000001</v>
      </c>
      <c r="L536" s="14">
        <v>4112.28</v>
      </c>
      <c r="M536" s="3"/>
      <c r="N536" s="15">
        <f t="shared" si="129"/>
        <v>1.0168484140713993E-2</v>
      </c>
      <c r="O536" s="15">
        <f t="shared" si="130"/>
        <v>1.3338921233131722E-2</v>
      </c>
      <c r="P536" s="15">
        <f t="shared" si="131"/>
        <v>1.384469931919627E-2</v>
      </c>
      <c r="Q536" s="15">
        <f t="shared" si="132"/>
        <v>-3.7545923291179301E-3</v>
      </c>
      <c r="R536" s="15">
        <f t="shared" si="133"/>
        <v>-2.4438379802636485E-2</v>
      </c>
      <c r="S536" s="15">
        <f t="shared" si="134"/>
        <v>2.3942407907281003E-2</v>
      </c>
      <c r="T536" s="15">
        <f t="shared" si="135"/>
        <v>1.3047552976794176E-2</v>
      </c>
      <c r="U536" s="15">
        <f t="shared" si="136"/>
        <v>4.774576793109846E-3</v>
      </c>
      <c r="V536" s="15">
        <f t="shared" si="137"/>
        <v>-1.6836440439584145E-2</v>
      </c>
      <c r="W536" s="15">
        <f t="shared" si="138"/>
        <v>6.6686211062840116E-3</v>
      </c>
      <c r="X536" s="15">
        <f t="shared" si="139"/>
        <v>3.3297273815711854E-3</v>
      </c>
      <c r="Y536" s="15">
        <f t="shared" si="140"/>
        <v>4.4998952760691591E-3</v>
      </c>
      <c r="Z536" s="12"/>
      <c r="AA536" s="8"/>
      <c r="AN536" s="1">
        <v>43306</v>
      </c>
      <c r="AO536" s="19">
        <f t="shared" si="141"/>
        <v>137.13208733490131</v>
      </c>
      <c r="AP536" s="19">
        <f t="shared" si="142"/>
        <v>126.95369228402389</v>
      </c>
      <c r="AQ536" s="19">
        <f t="shared" si="143"/>
        <v>10.178395050877427</v>
      </c>
    </row>
    <row r="537" spans="1:43">
      <c r="A537" s="1">
        <v>42569</v>
      </c>
      <c r="B537" s="14">
        <v>1369.316284</v>
      </c>
      <c r="C537" s="14">
        <v>73.975600999999997</v>
      </c>
      <c r="D537" s="14">
        <v>323.74929800000001</v>
      </c>
      <c r="E537" s="14">
        <v>156.18202199999999</v>
      </c>
      <c r="F537" s="14">
        <v>1718.0742190000001</v>
      </c>
      <c r="G537" s="14">
        <v>1366.660889</v>
      </c>
      <c r="H537" s="14">
        <v>26587.904299999998</v>
      </c>
      <c r="I537" s="14">
        <v>1006.136963</v>
      </c>
      <c r="J537" s="14">
        <v>5899.34375</v>
      </c>
      <c r="K537" s="14">
        <v>30.319694999999999</v>
      </c>
      <c r="L537" s="14">
        <v>4139.71</v>
      </c>
      <c r="M537" s="3"/>
      <c r="N537" s="15">
        <f t="shared" si="129"/>
        <v>1.2906989456531108E-3</v>
      </c>
      <c r="O537" s="15">
        <f t="shared" si="130"/>
        <v>5.4409561846537526E-3</v>
      </c>
      <c r="P537" s="15">
        <f t="shared" si="131"/>
        <v>4.9434408896916349E-4</v>
      </c>
      <c r="Q537" s="15">
        <f t="shared" si="132"/>
        <v>1.171778687259978E-2</v>
      </c>
      <c r="R537" s="15">
        <f t="shared" si="133"/>
        <v>1.8204680998140193E-2</v>
      </c>
      <c r="S537" s="15">
        <f t="shared" si="134"/>
        <v>-6.8132093602081339E-3</v>
      </c>
      <c r="T537" s="15">
        <f t="shared" si="135"/>
        <v>-6.8238655712269921E-3</v>
      </c>
      <c r="U537" s="15">
        <f t="shared" si="136"/>
        <v>6.6464850472347358E-3</v>
      </c>
      <c r="V537" s="15">
        <f t="shared" si="137"/>
        <v>9.0465762393445663E-4</v>
      </c>
      <c r="W537" s="15">
        <f t="shared" si="138"/>
        <v>3.0219249443082198E-4</v>
      </c>
      <c r="X537" s="15">
        <f t="shared" si="139"/>
        <v>6.6481178547182964E-3</v>
      </c>
      <c r="Y537" s="15">
        <f t="shared" si="140"/>
        <v>2.6856766207839998E-3</v>
      </c>
      <c r="Z537" s="12"/>
      <c r="AA537" s="8"/>
      <c r="AN537" s="1">
        <v>43307</v>
      </c>
      <c r="AO537" s="19">
        <f t="shared" si="141"/>
        <v>136.74763657478283</v>
      </c>
      <c r="AP537" s="19">
        <f t="shared" si="142"/>
        <v>126.90169834229594</v>
      </c>
      <c r="AQ537" s="19">
        <f t="shared" si="143"/>
        <v>9.8459382324868869</v>
      </c>
    </row>
    <row r="538" spans="1:43">
      <c r="A538" s="1">
        <v>42570</v>
      </c>
      <c r="B538" s="14">
        <v>1391.099731</v>
      </c>
      <c r="C538" s="14">
        <v>74.386589000000001</v>
      </c>
      <c r="D538" s="14">
        <v>327.83853099999999</v>
      </c>
      <c r="E538" s="14">
        <v>159.491882</v>
      </c>
      <c r="F538" s="14">
        <v>1727.0111079999999</v>
      </c>
      <c r="G538" s="14">
        <v>1355.7441409999999</v>
      </c>
      <c r="H538" s="14">
        <v>26866.82617</v>
      </c>
      <c r="I538" s="14">
        <v>999.56726100000003</v>
      </c>
      <c r="J538" s="14">
        <v>5906.7475590000004</v>
      </c>
      <c r="K538" s="14">
        <v>30.612725999999999</v>
      </c>
      <c r="L538" s="14">
        <v>4108.7</v>
      </c>
      <c r="M538" s="3"/>
      <c r="N538" s="15">
        <f t="shared" si="129"/>
        <v>1.578305521818104E-2</v>
      </c>
      <c r="O538" s="15">
        <f t="shared" si="130"/>
        <v>5.5403475951383719E-3</v>
      </c>
      <c r="P538" s="15">
        <f t="shared" si="131"/>
        <v>1.2551758964607885E-2</v>
      </c>
      <c r="Q538" s="15">
        <f t="shared" si="132"/>
        <v>2.0970889627102505E-2</v>
      </c>
      <c r="R538" s="15">
        <f t="shared" si="133"/>
        <v>5.1882076629616997E-3</v>
      </c>
      <c r="S538" s="15">
        <f t="shared" si="134"/>
        <v>-8.0199723357598993E-3</v>
      </c>
      <c r="T538" s="15">
        <f t="shared" si="135"/>
        <v>1.0435910870763556E-2</v>
      </c>
      <c r="U538" s="15">
        <f t="shared" si="136"/>
        <v>-6.5510411923073927E-3</v>
      </c>
      <c r="V538" s="15">
        <f t="shared" si="137"/>
        <v>1.2542355936106607E-3</v>
      </c>
      <c r="W538" s="15">
        <f t="shared" si="138"/>
        <v>9.6183034993591859E-3</v>
      </c>
      <c r="X538" s="15">
        <f t="shared" si="139"/>
        <v>-7.5190603035012816E-3</v>
      </c>
      <c r="Y538" s="15">
        <f t="shared" si="140"/>
        <v>6.614825202394755E-3</v>
      </c>
      <c r="Z538" s="12"/>
      <c r="AA538" s="8"/>
      <c r="AN538" s="1">
        <v>43308</v>
      </c>
      <c r="AO538" s="19">
        <f t="shared" si="141"/>
        <v>134.89676689554676</v>
      </c>
      <c r="AP538" s="19">
        <f t="shared" si="142"/>
        <v>124.33197009756108</v>
      </c>
      <c r="AQ538" s="19">
        <f t="shared" si="143"/>
        <v>10.564796797985679</v>
      </c>
    </row>
    <row r="539" spans="1:43">
      <c r="A539" s="1">
        <v>42571</v>
      </c>
      <c r="B539" s="14">
        <v>1372.848755</v>
      </c>
      <c r="C539" s="14">
        <v>73.124984999999995</v>
      </c>
      <c r="D539" s="14">
        <v>319.74002100000001</v>
      </c>
      <c r="E539" s="14">
        <v>156.694962</v>
      </c>
      <c r="F539" s="14">
        <v>1715.412231</v>
      </c>
      <c r="G539" s="14">
        <v>1365.5791019999999</v>
      </c>
      <c r="H539" s="14">
        <v>26517.056639999999</v>
      </c>
      <c r="I539" s="14">
        <v>1021.371338</v>
      </c>
      <c r="J539" s="14">
        <v>5913.0375979999999</v>
      </c>
      <c r="K539" s="14">
        <v>30.859971999999999</v>
      </c>
      <c r="L539" s="14">
        <v>4121.37</v>
      </c>
      <c r="M539" s="3"/>
      <c r="N539" s="15">
        <f t="shared" si="129"/>
        <v>-1.3206643584472155E-2</v>
      </c>
      <c r="O539" s="15">
        <f t="shared" si="130"/>
        <v>-1.7105569790954882E-2</v>
      </c>
      <c r="P539" s="15">
        <f t="shared" si="131"/>
        <v>-2.5012972421128776E-2</v>
      </c>
      <c r="Q539" s="15">
        <f t="shared" si="132"/>
        <v>-1.7692026139022314E-2</v>
      </c>
      <c r="R539" s="15">
        <f t="shared" si="133"/>
        <v>-6.7388114426080925E-3</v>
      </c>
      <c r="S539" s="15">
        <f t="shared" si="134"/>
        <v>7.2281040810737831E-3</v>
      </c>
      <c r="T539" s="15">
        <f t="shared" si="135"/>
        <v>-1.310412494261181E-2</v>
      </c>
      <c r="U539" s="15">
        <f t="shared" si="136"/>
        <v>2.1579006011980085E-2</v>
      </c>
      <c r="V539" s="15">
        <f t="shared" si="137"/>
        <v>1.0643238451837293E-3</v>
      </c>
      <c r="W539" s="15">
        <f t="shared" si="138"/>
        <v>8.0441347550273528E-3</v>
      </c>
      <c r="X539" s="15">
        <f t="shared" si="139"/>
        <v>3.0789555882912603E-3</v>
      </c>
      <c r="Y539" s="15">
        <f t="shared" si="140"/>
        <v>-2.9797060416351397E-3</v>
      </c>
      <c r="Z539" s="12"/>
      <c r="AA539" s="8"/>
      <c r="AN539" s="1">
        <v>43311</v>
      </c>
      <c r="AO539" s="19">
        <f t="shared" si="141"/>
        <v>135.22747880160875</v>
      </c>
      <c r="AP539" s="19">
        <f t="shared" si="142"/>
        <v>125.1391022942161</v>
      </c>
      <c r="AQ539" s="19">
        <f t="shared" si="143"/>
        <v>10.088376507392653</v>
      </c>
    </row>
    <row r="540" spans="1:43">
      <c r="A540" s="1">
        <v>42572</v>
      </c>
      <c r="B540" s="14">
        <v>1372.750732</v>
      </c>
      <c r="C540" s="14">
        <v>73.899139000000005</v>
      </c>
      <c r="D540" s="14">
        <v>327.38857999999999</v>
      </c>
      <c r="E540" s="14">
        <v>159.36605800000001</v>
      </c>
      <c r="F540" s="14">
        <v>1735.4727780000001</v>
      </c>
      <c r="G540" s="14">
        <v>1379.4461670000001</v>
      </c>
      <c r="H540" s="14">
        <v>26685.720700000002</v>
      </c>
      <c r="I540" s="14">
        <v>1035.7491460000001</v>
      </c>
      <c r="J540" s="14">
        <v>5979.59375</v>
      </c>
      <c r="K540" s="14">
        <v>30.658512000000002</v>
      </c>
      <c r="L540" s="14">
        <v>4143.8100000000004</v>
      </c>
      <c r="M540" s="3"/>
      <c r="N540" s="15">
        <f t="shared" si="129"/>
        <v>-7.1403713837929313E-5</v>
      </c>
      <c r="O540" s="15">
        <f t="shared" si="130"/>
        <v>1.0531076582922736E-2</v>
      </c>
      <c r="P540" s="15">
        <f t="shared" si="131"/>
        <v>2.3639552233917175E-2</v>
      </c>
      <c r="Q540" s="15">
        <f t="shared" si="132"/>
        <v>1.6902809433106653E-2</v>
      </c>
      <c r="R540" s="15">
        <f t="shared" si="133"/>
        <v>1.1626451139238523E-2</v>
      </c>
      <c r="S540" s="15">
        <f t="shared" si="134"/>
        <v>1.010350113694965E-2</v>
      </c>
      <c r="T540" s="15">
        <f t="shared" si="135"/>
        <v>6.3404443705525103E-3</v>
      </c>
      <c r="U540" s="15">
        <f t="shared" si="136"/>
        <v>1.3978804098303581E-2</v>
      </c>
      <c r="V540" s="15">
        <f t="shared" si="137"/>
        <v>1.1192955521734362E-2</v>
      </c>
      <c r="W540" s="15">
        <f t="shared" si="138"/>
        <v>-6.5495996348968379E-3</v>
      </c>
      <c r="X540" s="15">
        <f t="shared" si="139"/>
        <v>5.4300221258788747E-3</v>
      </c>
      <c r="Y540" s="15">
        <f t="shared" si="140"/>
        <v>7.9094820045393557E-3</v>
      </c>
      <c r="Z540" s="12"/>
      <c r="AA540" s="8"/>
      <c r="AN540" s="1">
        <v>43312</v>
      </c>
      <c r="AO540" s="19">
        <f t="shared" si="141"/>
        <v>136.52136644418641</v>
      </c>
      <c r="AP540" s="19">
        <f t="shared" si="142"/>
        <v>125.99244771118337</v>
      </c>
      <c r="AQ540" s="19">
        <f t="shared" si="143"/>
        <v>10.528918733003039</v>
      </c>
    </row>
    <row r="541" spans="1:43">
      <c r="A541" s="1">
        <v>42573</v>
      </c>
      <c r="B541" s="14">
        <v>1376.969971</v>
      </c>
      <c r="C541" s="14">
        <v>74.032944000000001</v>
      </c>
      <c r="D541" s="14">
        <v>326.76870700000001</v>
      </c>
      <c r="E541" s="14">
        <v>159.89833100000001</v>
      </c>
      <c r="F541" s="14">
        <v>1738.3249510000001</v>
      </c>
      <c r="G541" s="14">
        <v>1401.4765629999999</v>
      </c>
      <c r="H541" s="14">
        <v>26804.90625</v>
      </c>
      <c r="I541" s="14">
        <v>1033.36853</v>
      </c>
      <c r="J541" s="14">
        <v>6050.2109380000002</v>
      </c>
      <c r="K541" s="14">
        <v>30.740926999999999</v>
      </c>
      <c r="L541" s="14">
        <v>4144.46</v>
      </c>
      <c r="M541" s="3"/>
      <c r="N541" s="15">
        <f t="shared" si="129"/>
        <v>3.0688515431715893E-3</v>
      </c>
      <c r="O541" s="15">
        <f t="shared" si="130"/>
        <v>1.809006319336125E-3</v>
      </c>
      <c r="P541" s="15">
        <f t="shared" si="131"/>
        <v>-1.8951808620108937E-3</v>
      </c>
      <c r="Q541" s="15">
        <f t="shared" si="132"/>
        <v>3.3343743398400968E-3</v>
      </c>
      <c r="R541" s="15">
        <f t="shared" si="133"/>
        <v>1.6421069177978331E-3</v>
      </c>
      <c r="S541" s="15">
        <f t="shared" si="134"/>
        <v>1.5844278331370785E-2</v>
      </c>
      <c r="T541" s="15">
        <f t="shared" si="135"/>
        <v>4.4563226881460414E-3</v>
      </c>
      <c r="U541" s="15">
        <f t="shared" si="136"/>
        <v>-2.3010939185012166E-3</v>
      </c>
      <c r="V541" s="15">
        <f t="shared" si="137"/>
        <v>1.174050634781698E-2</v>
      </c>
      <c r="W541" s="15">
        <f t="shared" si="138"/>
        <v>2.6845538277929849E-3</v>
      </c>
      <c r="X541" s="15">
        <f t="shared" si="139"/>
        <v>1.5684817249738881E-4</v>
      </c>
      <c r="Y541" s="15">
        <f t="shared" si="140"/>
        <v>4.0873511148611973E-3</v>
      </c>
      <c r="Z541" s="12"/>
      <c r="AA541" s="8"/>
      <c r="AN541" s="1">
        <v>43313</v>
      </c>
      <c r="AO541" s="19">
        <f t="shared" si="141"/>
        <v>135.61221288453552</v>
      </c>
      <c r="AP541" s="19">
        <f t="shared" si="142"/>
        <v>126.03146877735304</v>
      </c>
      <c r="AQ541" s="19">
        <f t="shared" si="143"/>
        <v>9.5807441071824826</v>
      </c>
    </row>
    <row r="542" spans="1:43">
      <c r="A542" s="1">
        <v>42576</v>
      </c>
      <c r="B542" s="14">
        <v>1373.731812</v>
      </c>
      <c r="C542" s="14">
        <v>74.214545999999999</v>
      </c>
      <c r="D542" s="14">
        <v>324.89907799999997</v>
      </c>
      <c r="E542" s="14">
        <v>161.05969200000001</v>
      </c>
      <c r="F542" s="14">
        <v>1751.445068</v>
      </c>
      <c r="G542" s="14">
        <v>1403.6401370000001</v>
      </c>
      <c r="H542" s="14">
        <v>26218.476559999999</v>
      </c>
      <c r="I542" s="14">
        <v>1047.365112</v>
      </c>
      <c r="J542" s="14">
        <v>6049.4145509999998</v>
      </c>
      <c r="K542" s="14">
        <v>30.969860000000001</v>
      </c>
      <c r="L542" s="14">
        <v>4148.53</v>
      </c>
      <c r="M542" s="3"/>
      <c r="N542" s="15">
        <f t="shared" si="129"/>
        <v>-2.3544249804595993E-3</v>
      </c>
      <c r="O542" s="15">
        <f t="shared" si="130"/>
        <v>2.4499853702446544E-3</v>
      </c>
      <c r="P542" s="15">
        <f t="shared" si="131"/>
        <v>-5.7379977122307422E-3</v>
      </c>
      <c r="Q542" s="15">
        <f t="shared" si="132"/>
        <v>7.2368720229358807E-3</v>
      </c>
      <c r="R542" s="15">
        <f t="shared" si="133"/>
        <v>7.5192226104959141E-3</v>
      </c>
      <c r="S542" s="15">
        <f t="shared" si="134"/>
        <v>1.5425913859730518E-3</v>
      </c>
      <c r="T542" s="15">
        <f t="shared" si="135"/>
        <v>-2.212056535606876E-2</v>
      </c>
      <c r="U542" s="15">
        <f t="shared" si="136"/>
        <v>1.3453709628789478E-2</v>
      </c>
      <c r="V542" s="15">
        <f t="shared" si="137"/>
        <v>-1.3163828944528694E-4</v>
      </c>
      <c r="W542" s="15">
        <f t="shared" si="138"/>
        <v>7.4195796670774089E-3</v>
      </c>
      <c r="X542" s="15">
        <f t="shared" si="139"/>
        <v>9.815519678108898E-4</v>
      </c>
      <c r="Y542" s="15">
        <f t="shared" si="140"/>
        <v>2.4946739892714523E-3</v>
      </c>
      <c r="Z542" s="12"/>
      <c r="AA542" s="8"/>
      <c r="AN542" s="1">
        <v>43314</v>
      </c>
      <c r="AO542" s="19">
        <f t="shared" si="141"/>
        <v>135.30287258652362</v>
      </c>
      <c r="AP542" s="19">
        <f t="shared" si="142"/>
        <v>125.57568770902314</v>
      </c>
      <c r="AQ542" s="19">
        <f t="shared" si="143"/>
        <v>9.727184877500477</v>
      </c>
    </row>
    <row r="543" spans="1:43">
      <c r="A543" s="1">
        <v>42577</v>
      </c>
      <c r="B543" s="14">
        <v>1372.946899</v>
      </c>
      <c r="C543" s="14">
        <v>74.023383999999993</v>
      </c>
      <c r="D543" s="14">
        <v>323.729309</v>
      </c>
      <c r="E543" s="14">
        <v>160.47901899999999</v>
      </c>
      <c r="F543" s="14">
        <v>1765.8961179999999</v>
      </c>
      <c r="G543" s="14">
        <v>1409.7379149999999</v>
      </c>
      <c r="H543" s="14">
        <v>26448.01367</v>
      </c>
      <c r="I543" s="14">
        <v>1054.6967770000001</v>
      </c>
      <c r="J543" s="14">
        <v>6060.560547</v>
      </c>
      <c r="K543" s="14">
        <v>31.116375000000001</v>
      </c>
      <c r="L543" s="14">
        <v>4146.67</v>
      </c>
      <c r="M543" s="3"/>
      <c r="N543" s="15">
        <f t="shared" si="129"/>
        <v>-5.7153610156344199E-4</v>
      </c>
      <c r="O543" s="15">
        <f t="shared" si="130"/>
        <v>-2.5791254096124505E-3</v>
      </c>
      <c r="P543" s="15">
        <f t="shared" si="131"/>
        <v>-3.6069043281040983E-3</v>
      </c>
      <c r="Q543" s="15">
        <f t="shared" si="132"/>
        <v>-3.6118427510867745E-3</v>
      </c>
      <c r="R543" s="15">
        <f t="shared" si="133"/>
        <v>8.2170767903279179E-3</v>
      </c>
      <c r="S543" s="15">
        <f t="shared" si="134"/>
        <v>4.3348511546400853E-3</v>
      </c>
      <c r="T543" s="15">
        <f t="shared" si="135"/>
        <v>8.7166835063107878E-3</v>
      </c>
      <c r="U543" s="15">
        <f t="shared" si="136"/>
        <v>6.9757172884680986E-3</v>
      </c>
      <c r="V543" s="15">
        <f t="shared" si="137"/>
        <v>1.8407963777266542E-3</v>
      </c>
      <c r="W543" s="15">
        <f t="shared" si="138"/>
        <v>4.7197344783195642E-3</v>
      </c>
      <c r="X543" s="15">
        <f t="shared" si="139"/>
        <v>-4.4845212440249336E-4</v>
      </c>
      <c r="Y543" s="15">
        <f t="shared" si="140"/>
        <v>2.5696900458743186E-3</v>
      </c>
      <c r="Z543" s="12"/>
      <c r="AA543" s="8"/>
      <c r="AN543" s="1">
        <v>43315</v>
      </c>
      <c r="AO543" s="19">
        <f t="shared" si="141"/>
        <v>135.7855876139536</v>
      </c>
      <c r="AP543" s="19">
        <f t="shared" si="142"/>
        <v>125.85007334884403</v>
      </c>
      <c r="AQ543" s="19">
        <f t="shared" si="143"/>
        <v>9.9355142651095605</v>
      </c>
    </row>
    <row r="544" spans="1:43">
      <c r="A544" s="1">
        <v>42578</v>
      </c>
      <c r="B544" s="14">
        <v>1369.512573</v>
      </c>
      <c r="C544" s="14">
        <v>73.679314000000005</v>
      </c>
      <c r="D544" s="14">
        <v>319.12014799999997</v>
      </c>
      <c r="E544" s="14">
        <v>157.682098</v>
      </c>
      <c r="F544" s="14">
        <v>1783.484741</v>
      </c>
      <c r="G544" s="14">
        <v>1395.8706050000001</v>
      </c>
      <c r="H544" s="14">
        <v>26474.035159999999</v>
      </c>
      <c r="I544" s="14">
        <v>1060.314453</v>
      </c>
      <c r="J544" s="14">
        <v>5992.8891599999997</v>
      </c>
      <c r="K544" s="14">
        <v>30.960705000000001</v>
      </c>
      <c r="L544" s="14">
        <v>4139.38</v>
      </c>
      <c r="M544" s="3"/>
      <c r="N544" s="15">
        <f t="shared" si="129"/>
        <v>-2.5045604723111011E-3</v>
      </c>
      <c r="O544" s="15">
        <f t="shared" si="130"/>
        <v>-4.6589619150075572E-3</v>
      </c>
      <c r="P544" s="15">
        <f t="shared" si="131"/>
        <v>-1.4340029174253054E-2</v>
      </c>
      <c r="Q544" s="15">
        <f t="shared" si="132"/>
        <v>-1.7582243099010589E-2</v>
      </c>
      <c r="R544" s="15">
        <f t="shared" si="133"/>
        <v>9.9108930091547053E-3</v>
      </c>
      <c r="S544" s="15">
        <f t="shared" si="134"/>
        <v>-9.8855010103555494E-3</v>
      </c>
      <c r="T544" s="15">
        <f t="shared" si="135"/>
        <v>9.8338944437324641E-4</v>
      </c>
      <c r="U544" s="15">
        <f t="shared" si="136"/>
        <v>5.3122074540317143E-3</v>
      </c>
      <c r="V544" s="15">
        <f t="shared" si="137"/>
        <v>-1.1228668914072227E-2</v>
      </c>
      <c r="W544" s="15">
        <f t="shared" si="138"/>
        <v>-5.0153881694069528E-3</v>
      </c>
      <c r="X544" s="15">
        <f t="shared" si="139"/>
        <v>-1.7595843329217627E-3</v>
      </c>
      <c r="Y544" s="15">
        <f t="shared" si="140"/>
        <v>-5.4336270482689339E-3</v>
      </c>
      <c r="Z544" s="12"/>
      <c r="AA544" s="8"/>
      <c r="AN544" s="1">
        <v>43318</v>
      </c>
      <c r="AO544" s="19">
        <f t="shared" si="141"/>
        <v>134.79498951829783</v>
      </c>
      <c r="AP544" s="19">
        <f t="shared" si="142"/>
        <v>125.22483105934566</v>
      </c>
      <c r="AQ544" s="19">
        <f t="shared" si="143"/>
        <v>9.5701584589521644</v>
      </c>
    </row>
    <row r="545" spans="1:43">
      <c r="A545" s="1">
        <v>42579</v>
      </c>
      <c r="B545" s="14">
        <v>1356.854736</v>
      </c>
      <c r="C545" s="14">
        <v>73.478606999999997</v>
      </c>
      <c r="D545" s="14">
        <v>317.57043499999997</v>
      </c>
      <c r="E545" s="14">
        <v>158.09823600000001</v>
      </c>
      <c r="F545" s="14">
        <v>1772.0760499999999</v>
      </c>
      <c r="G545" s="14">
        <v>1389.477905</v>
      </c>
      <c r="H545" s="14">
        <v>26508.128909999999</v>
      </c>
      <c r="I545" s="14">
        <v>1081.166504</v>
      </c>
      <c r="J545" s="14">
        <v>5970.9960940000001</v>
      </c>
      <c r="K545" s="14">
        <v>30.640196</v>
      </c>
      <c r="L545" s="14">
        <v>4117.47</v>
      </c>
      <c r="M545" s="3"/>
      <c r="N545" s="15">
        <f t="shared" si="129"/>
        <v>-9.2855631788269846E-3</v>
      </c>
      <c r="O545" s="15">
        <f t="shared" si="130"/>
        <v>-2.7277787439158427E-3</v>
      </c>
      <c r="P545" s="15">
        <f t="shared" si="131"/>
        <v>-4.8680351234076788E-3</v>
      </c>
      <c r="Q545" s="15">
        <f t="shared" si="132"/>
        <v>2.6356184732601821E-3</v>
      </c>
      <c r="R545" s="15">
        <f t="shared" si="133"/>
        <v>-6.4174012620261799E-3</v>
      </c>
      <c r="S545" s="15">
        <f t="shared" si="134"/>
        <v>-4.5902415455227859E-3</v>
      </c>
      <c r="T545" s="15">
        <f t="shared" si="135"/>
        <v>1.2869898881769529E-3</v>
      </c>
      <c r="U545" s="15">
        <f t="shared" si="136"/>
        <v>1.947503664356609E-2</v>
      </c>
      <c r="V545" s="15">
        <f t="shared" si="137"/>
        <v>-3.6598629914265709E-3</v>
      </c>
      <c r="W545" s="15">
        <f t="shared" si="138"/>
        <v>-1.0406078061321909E-2</v>
      </c>
      <c r="X545" s="15">
        <f t="shared" si="139"/>
        <v>-5.3071210995833161E-3</v>
      </c>
      <c r="Y545" s="15">
        <f t="shared" si="140"/>
        <v>-3.1694706811757675E-3</v>
      </c>
      <c r="Z545" s="12"/>
      <c r="AA545" s="8"/>
      <c r="AN545" s="1">
        <v>43319</v>
      </c>
      <c r="AO545" s="19">
        <f t="shared" si="141"/>
        <v>133.84537981532296</v>
      </c>
      <c r="AP545" s="19">
        <f t="shared" si="142"/>
        <v>124.66513791259666</v>
      </c>
      <c r="AQ545" s="19">
        <f t="shared" si="143"/>
        <v>9.1802419027262943</v>
      </c>
    </row>
    <row r="546" spans="1:43">
      <c r="A546" s="1">
        <v>42580</v>
      </c>
      <c r="B546" s="14">
        <v>1346.7476810000001</v>
      </c>
      <c r="C546" s="14">
        <v>72.800017999999994</v>
      </c>
      <c r="D546" s="14">
        <v>316.53060900000003</v>
      </c>
      <c r="E546" s="14">
        <v>155.543274</v>
      </c>
      <c r="F546" s="14">
        <v>1771.220337</v>
      </c>
      <c r="G546" s="14">
        <v>1417.6058350000001</v>
      </c>
      <c r="H546" s="14">
        <v>26086.753909999999</v>
      </c>
      <c r="I546" s="14">
        <v>1075.548706</v>
      </c>
      <c r="J546" s="14">
        <v>5970.9960940000001</v>
      </c>
      <c r="K546" s="14">
        <v>30.795870000000001</v>
      </c>
      <c r="L546" s="14">
        <v>4118.24</v>
      </c>
      <c r="M546" s="3"/>
      <c r="N546" s="15">
        <f t="shared" si="129"/>
        <v>-7.4767665690425242E-3</v>
      </c>
      <c r="O546" s="15">
        <f t="shared" si="130"/>
        <v>-9.2781001724050651E-3</v>
      </c>
      <c r="P546" s="15">
        <f t="shared" si="131"/>
        <v>-3.2796884405109617E-3</v>
      </c>
      <c r="Q546" s="15">
        <f t="shared" si="132"/>
        <v>-1.6292604364878057E-2</v>
      </c>
      <c r="R546" s="15">
        <f t="shared" si="133"/>
        <v>-4.8300391679086688E-4</v>
      </c>
      <c r="S546" s="15">
        <f t="shared" si="134"/>
        <v>2.0041348301336241E-2</v>
      </c>
      <c r="T546" s="15">
        <f t="shared" si="135"/>
        <v>-1.6023764800862303E-2</v>
      </c>
      <c r="U546" s="15">
        <f t="shared" si="136"/>
        <v>-5.2095990045381178E-3</v>
      </c>
      <c r="V546" s="15">
        <f t="shared" si="137"/>
        <v>0</v>
      </c>
      <c r="W546" s="15">
        <f t="shared" si="138"/>
        <v>5.0678483606768111E-3</v>
      </c>
      <c r="X546" s="15">
        <f t="shared" si="139"/>
        <v>1.869905575216945E-4</v>
      </c>
      <c r="Y546" s="15">
        <f t="shared" si="140"/>
        <v>-9.699518218059173E-4</v>
      </c>
      <c r="Z546" s="12"/>
      <c r="AA546" s="8"/>
      <c r="AN546" s="1">
        <v>43320</v>
      </c>
      <c r="AO546" s="19">
        <f t="shared" si="141"/>
        <v>133.60024099780202</v>
      </c>
      <c r="AP546" s="19">
        <f t="shared" si="142"/>
        <v>124.4841403374697</v>
      </c>
      <c r="AQ546" s="19">
        <f t="shared" si="143"/>
        <v>9.1161006603323216</v>
      </c>
    </row>
    <row r="547" spans="1:43">
      <c r="A547" s="1">
        <v>42583</v>
      </c>
      <c r="B547" s="14">
        <v>1345.276001</v>
      </c>
      <c r="C547" s="14">
        <v>72.608879000000002</v>
      </c>
      <c r="D547" s="14">
        <v>314.94094799999999</v>
      </c>
      <c r="E547" s="14">
        <v>155.29165599999999</v>
      </c>
      <c r="F547" s="14">
        <v>1773.1218260000001</v>
      </c>
      <c r="G547" s="14">
        <v>1400.197876</v>
      </c>
      <c r="H547" s="14">
        <v>26442.697270000001</v>
      </c>
      <c r="I547" s="14">
        <v>1066.2177730000001</v>
      </c>
      <c r="J547" s="14">
        <v>6021.1528319999998</v>
      </c>
      <c r="K547" s="14">
        <v>31.006488999999998</v>
      </c>
      <c r="L547" s="14">
        <v>4089.07</v>
      </c>
      <c r="M547" s="3"/>
      <c r="N547" s="15">
        <f t="shared" si="129"/>
        <v>-1.0933634473199927E-3</v>
      </c>
      <c r="O547" s="15">
        <f t="shared" si="130"/>
        <v>-2.6289878271933704E-3</v>
      </c>
      <c r="P547" s="15">
        <f t="shared" si="131"/>
        <v>-5.0347932236128809E-3</v>
      </c>
      <c r="Q547" s="15">
        <f t="shared" si="132"/>
        <v>-1.6189818496892357E-3</v>
      </c>
      <c r="R547" s="15">
        <f t="shared" si="133"/>
        <v>1.0729715670664299E-3</v>
      </c>
      <c r="S547" s="15">
        <f t="shared" si="134"/>
        <v>-1.2355850338290271E-2</v>
      </c>
      <c r="T547" s="15">
        <f t="shared" si="135"/>
        <v>1.3552352057211347E-2</v>
      </c>
      <c r="U547" s="15">
        <f t="shared" si="136"/>
        <v>-8.7133607955712251E-3</v>
      </c>
      <c r="V547" s="15">
        <f t="shared" si="137"/>
        <v>8.3649779162480991E-3</v>
      </c>
      <c r="W547" s="15">
        <f t="shared" si="138"/>
        <v>6.8159150814285103E-3</v>
      </c>
      <c r="X547" s="15">
        <f t="shared" si="139"/>
        <v>-7.1083272901384213E-3</v>
      </c>
      <c r="Y547" s="15">
        <f t="shared" si="140"/>
        <v>-2.0985044688077081E-5</v>
      </c>
      <c r="Z547" s="12"/>
      <c r="AA547" s="8"/>
      <c r="AN547" s="1">
        <v>43321</v>
      </c>
      <c r="AO547" s="19">
        <f t="shared" si="141"/>
        <v>132.98616998854007</v>
      </c>
      <c r="AP547" s="19">
        <f t="shared" si="142"/>
        <v>124.77932407156464</v>
      </c>
      <c r="AQ547" s="19">
        <f t="shared" si="143"/>
        <v>8.2068459169754249</v>
      </c>
    </row>
    <row r="548" spans="1:43">
      <c r="A548" s="1">
        <v>42584</v>
      </c>
      <c r="B548" s="14">
        <v>1326.338013</v>
      </c>
      <c r="C548" s="14">
        <v>72.685333</v>
      </c>
      <c r="D548" s="14">
        <v>312.82132000000001</v>
      </c>
      <c r="E548" s="14">
        <v>153.67541499999999</v>
      </c>
      <c r="F548" s="14">
        <v>1770.744995</v>
      </c>
      <c r="G548" s="14">
        <v>1377.0858149999999</v>
      </c>
      <c r="H548" s="14">
        <v>26214.011719999999</v>
      </c>
      <c r="I548" s="14">
        <v>1052.887573</v>
      </c>
      <c r="J548" s="14">
        <v>5906.7475590000004</v>
      </c>
      <c r="K548" s="14">
        <v>30.878285999999999</v>
      </c>
      <c r="L548" s="14">
        <v>4097.83</v>
      </c>
      <c r="M548" s="3"/>
      <c r="N548" s="15">
        <f t="shared" si="129"/>
        <v>-1.4177426162662198E-2</v>
      </c>
      <c r="O548" s="15">
        <f t="shared" si="130"/>
        <v>1.0524026525764131E-3</v>
      </c>
      <c r="P548" s="15">
        <f t="shared" si="131"/>
        <v>-6.7529896686530314E-3</v>
      </c>
      <c r="Q548" s="15">
        <f t="shared" si="132"/>
        <v>-1.0462317149619845E-2</v>
      </c>
      <c r="R548" s="15">
        <f t="shared" si="133"/>
        <v>-1.341377357806067E-3</v>
      </c>
      <c r="S548" s="15">
        <f t="shared" si="134"/>
        <v>-1.6644028567527308E-2</v>
      </c>
      <c r="T548" s="15">
        <f t="shared" si="135"/>
        <v>-8.6859582441175358E-3</v>
      </c>
      <c r="U548" s="15">
        <f t="shared" si="136"/>
        <v>-1.2581135577388929E-2</v>
      </c>
      <c r="V548" s="15">
        <f t="shared" si="137"/>
        <v>-1.9183389813765651E-2</v>
      </c>
      <c r="W548" s="15">
        <f t="shared" si="138"/>
        <v>-4.1432867261180237E-3</v>
      </c>
      <c r="X548" s="15">
        <f t="shared" si="139"/>
        <v>2.1400049696766611E-3</v>
      </c>
      <c r="Y548" s="15">
        <f t="shared" si="140"/>
        <v>-9.1458607643272946E-3</v>
      </c>
      <c r="Z548" s="12"/>
      <c r="AA548" s="8"/>
      <c r="AN548" s="1">
        <v>43322</v>
      </c>
      <c r="AO548" s="19">
        <f t="shared" si="141"/>
        <v>132.30697574744372</v>
      </c>
      <c r="AP548" s="19">
        <f t="shared" ref="AP548:AP579" si="144">AP547+(AP547*Y1050)</f>
        <v>123.9438140537285</v>
      </c>
      <c r="AQ548" s="19">
        <f t="shared" si="143"/>
        <v>8.3631616937152131</v>
      </c>
    </row>
    <row r="549" spans="1:43">
      <c r="A549" s="1">
        <v>42585</v>
      </c>
      <c r="B549" s="14">
        <v>1325.9456789999999</v>
      </c>
      <c r="C549" s="14">
        <v>74.348358000000005</v>
      </c>
      <c r="D549" s="14">
        <v>312.341431</v>
      </c>
      <c r="E549" s="14">
        <v>153.53028900000001</v>
      </c>
      <c r="F549" s="14">
        <v>1765.8961179999999</v>
      </c>
      <c r="G549" s="14">
        <v>1376.8891599999999</v>
      </c>
      <c r="H549" s="14">
        <v>26431.869139999999</v>
      </c>
      <c r="I549" s="14">
        <v>1047.365112</v>
      </c>
      <c r="J549" s="14">
        <v>5900.5380859999996</v>
      </c>
      <c r="K549" s="14">
        <v>31.290361000000001</v>
      </c>
      <c r="L549" s="14">
        <v>4116.8500000000004</v>
      </c>
      <c r="M549" s="3"/>
      <c r="N549" s="15">
        <f t="shared" si="129"/>
        <v>-2.9584618270288136E-4</v>
      </c>
      <c r="O549" s="15">
        <f t="shared" si="130"/>
        <v>2.2621970647188475E-2</v>
      </c>
      <c r="P549" s="15">
        <f t="shared" si="131"/>
        <v>-1.5352453212854019E-3</v>
      </c>
      <c r="Q549" s="15">
        <f t="shared" si="132"/>
        <v>-9.4481325643482647E-4</v>
      </c>
      <c r="R549" s="15">
        <f t="shared" si="133"/>
        <v>-2.7420820395982134E-3</v>
      </c>
      <c r="S549" s="15">
        <f t="shared" si="134"/>
        <v>-1.4281538657357496E-4</v>
      </c>
      <c r="T549" s="15">
        <f t="shared" si="135"/>
        <v>8.2763802225254337E-3</v>
      </c>
      <c r="U549" s="15">
        <f t="shared" si="136"/>
        <v>-5.258866008567821E-3</v>
      </c>
      <c r="V549" s="15">
        <f t="shared" si="137"/>
        <v>-1.0518037352789179E-3</v>
      </c>
      <c r="W549" s="15">
        <f t="shared" si="138"/>
        <v>1.325687641182129E-2</v>
      </c>
      <c r="X549" s="15">
        <f t="shared" si="139"/>
        <v>4.6307425215281837E-3</v>
      </c>
      <c r="Y549" s="15">
        <f t="shared" si="140"/>
        <v>3.6766386749658118E-3</v>
      </c>
      <c r="Z549" s="12"/>
      <c r="AA549" s="8"/>
      <c r="AN549" s="1">
        <v>43325</v>
      </c>
      <c r="AO549" s="19">
        <f t="shared" si="141"/>
        <v>131.40237678483288</v>
      </c>
      <c r="AP549" s="19">
        <f t="shared" si="144"/>
        <v>123.29055538764722</v>
      </c>
      <c r="AQ549" s="19">
        <f t="shared" si="143"/>
        <v>8.1118213971856648</v>
      </c>
    </row>
    <row r="550" spans="1:43">
      <c r="A550" s="1">
        <v>42586</v>
      </c>
      <c r="B550" s="14">
        <v>1331.2441409999999</v>
      </c>
      <c r="C550" s="14">
        <v>74.176322999999996</v>
      </c>
      <c r="D550" s="14">
        <v>307.53234900000001</v>
      </c>
      <c r="E550" s="14">
        <v>151.92375200000001</v>
      </c>
      <c r="F550" s="14">
        <v>1784.5306399999999</v>
      </c>
      <c r="G550" s="14">
        <v>1373.4470209999999</v>
      </c>
      <c r="H550" s="14">
        <v>26614.875</v>
      </c>
      <c r="I550" s="14">
        <v>1047.365112</v>
      </c>
      <c r="J550" s="14">
        <v>5931.1889650000003</v>
      </c>
      <c r="K550" s="14">
        <v>31.400251000000001</v>
      </c>
      <c r="L550" s="14">
        <v>4120.8900000000003</v>
      </c>
      <c r="M550" s="3"/>
      <c r="N550" s="15">
        <f t="shared" si="129"/>
        <v>3.9880244779622754E-3</v>
      </c>
      <c r="O550" s="15">
        <f t="shared" si="130"/>
        <v>-2.3165857119259348E-3</v>
      </c>
      <c r="P550" s="15">
        <f t="shared" si="131"/>
        <v>-1.55166378815153E-2</v>
      </c>
      <c r="Q550" s="15">
        <f t="shared" si="132"/>
        <v>-1.0519106629186028E-2</v>
      </c>
      <c r="R550" s="15">
        <f t="shared" si="133"/>
        <v>1.0497156754275462E-2</v>
      </c>
      <c r="S550" s="15">
        <f t="shared" si="134"/>
        <v>-2.5030691309405836E-3</v>
      </c>
      <c r="T550" s="15">
        <f t="shared" si="135"/>
        <v>6.8998235049089742E-3</v>
      </c>
      <c r="U550" s="15">
        <f t="shared" si="136"/>
        <v>0</v>
      </c>
      <c r="V550" s="15">
        <f t="shared" si="137"/>
        <v>5.1811451421325686E-3</v>
      </c>
      <c r="W550" s="15">
        <f t="shared" si="138"/>
        <v>3.5057916662520057E-3</v>
      </c>
      <c r="X550" s="15">
        <f t="shared" si="139"/>
        <v>9.8085162287153563E-4</v>
      </c>
      <c r="Y550" s="15">
        <f t="shared" si="140"/>
        <v>-8.9558383657900044E-5</v>
      </c>
      <c r="Z550" s="12"/>
      <c r="AA550" s="8"/>
      <c r="AN550" s="1">
        <v>43326</v>
      </c>
      <c r="AO550" s="19">
        <f t="shared" si="141"/>
        <v>132.42048223043386</v>
      </c>
      <c r="AP550" s="19">
        <f t="shared" si="144"/>
        <v>124.09831111029605</v>
      </c>
      <c r="AQ550" s="19">
        <f t="shared" si="143"/>
        <v>8.3221711201378099</v>
      </c>
    </row>
    <row r="551" spans="1:43">
      <c r="A551" s="1">
        <v>42587</v>
      </c>
      <c r="B551" s="14">
        <v>1325.8474120000001</v>
      </c>
      <c r="C551" s="14">
        <v>73.765334999999993</v>
      </c>
      <c r="D551" s="14">
        <v>307.302368</v>
      </c>
      <c r="E551" s="14">
        <v>152.55282600000001</v>
      </c>
      <c r="F551" s="14">
        <v>1790.044922</v>
      </c>
      <c r="G551" s="14">
        <v>1374.135376</v>
      </c>
      <c r="H551" s="14">
        <v>26776.228520000001</v>
      </c>
      <c r="I551" s="14">
        <v>1048.4123540000001</v>
      </c>
      <c r="J551" s="14">
        <v>5979.0380859999996</v>
      </c>
      <c r="K551" s="14">
        <v>31.848955</v>
      </c>
      <c r="L551" s="14">
        <v>4139.25</v>
      </c>
      <c r="M551" s="3"/>
      <c r="N551" s="15">
        <f t="shared" si="129"/>
        <v>-4.0621381034773611E-3</v>
      </c>
      <c r="O551" s="15">
        <f t="shared" si="130"/>
        <v>-5.5560964075877543E-3</v>
      </c>
      <c r="P551" s="15">
        <f t="shared" si="131"/>
        <v>-7.4810678176461377E-4</v>
      </c>
      <c r="Q551" s="15">
        <f t="shared" si="132"/>
        <v>4.132172656721088E-3</v>
      </c>
      <c r="R551" s="15">
        <f t="shared" si="133"/>
        <v>3.0852817508221536E-3</v>
      </c>
      <c r="S551" s="15">
        <f t="shared" si="134"/>
        <v>5.0106232675917368E-4</v>
      </c>
      <c r="T551" s="15">
        <f t="shared" si="135"/>
        <v>6.0442283670921401E-3</v>
      </c>
      <c r="U551" s="15">
        <f t="shared" si="136"/>
        <v>9.993829060118975E-4</v>
      </c>
      <c r="V551" s="15">
        <f t="shared" si="137"/>
        <v>8.0350069278156775E-3</v>
      </c>
      <c r="W551" s="15">
        <f t="shared" si="138"/>
        <v>1.4188684919983107E-2</v>
      </c>
      <c r="X551" s="15">
        <f t="shared" si="139"/>
        <v>4.4454525555073007E-3</v>
      </c>
      <c r="Y551" s="15">
        <f t="shared" si="140"/>
        <v>4.1704188576712105E-3</v>
      </c>
      <c r="Z551" s="12"/>
      <c r="AA551" s="8"/>
      <c r="AN551" s="1">
        <v>43328</v>
      </c>
      <c r="AO551" s="19">
        <f t="shared" si="141"/>
        <v>132.02252670388074</v>
      </c>
      <c r="AP551" s="19">
        <f t="shared" si="144"/>
        <v>123.72426985935763</v>
      </c>
      <c r="AQ551" s="19">
        <f t="shared" si="143"/>
        <v>8.2982568445231095</v>
      </c>
    </row>
    <row r="552" spans="1:43">
      <c r="A552" s="1">
        <v>42590</v>
      </c>
      <c r="B552" s="14">
        <v>1313.2875979999999</v>
      </c>
      <c r="C552" s="14">
        <v>74.453484000000003</v>
      </c>
      <c r="D552" s="14">
        <v>304.34292599999998</v>
      </c>
      <c r="E552" s="14">
        <v>151.49790999999999</v>
      </c>
      <c r="F552" s="14">
        <v>1796.700073</v>
      </c>
      <c r="G552" s="14">
        <v>1381.806763</v>
      </c>
      <c r="H552" s="14">
        <v>26856.95117</v>
      </c>
      <c r="I552" s="14">
        <v>1053.3638920000001</v>
      </c>
      <c r="J552" s="14">
        <v>5970.9960940000001</v>
      </c>
      <c r="K552" s="14">
        <v>32.123676000000003</v>
      </c>
      <c r="L552" s="14">
        <v>4148.26</v>
      </c>
      <c r="M552" s="3"/>
      <c r="N552" s="15">
        <f t="shared" si="129"/>
        <v>-9.5182010581751093E-3</v>
      </c>
      <c r="O552" s="15">
        <f t="shared" si="130"/>
        <v>9.2856487344042636E-3</v>
      </c>
      <c r="P552" s="15">
        <f t="shared" si="131"/>
        <v>-9.6770632387007133E-3</v>
      </c>
      <c r="Q552" s="15">
        <f t="shared" si="132"/>
        <v>-6.9391065901092987E-3</v>
      </c>
      <c r="R552" s="15">
        <f t="shared" si="133"/>
        <v>3.7109739592849594E-3</v>
      </c>
      <c r="S552" s="15">
        <f t="shared" si="134"/>
        <v>5.5671755259212507E-3</v>
      </c>
      <c r="T552" s="15">
        <f t="shared" si="135"/>
        <v>3.0101780808094751E-3</v>
      </c>
      <c r="U552" s="15">
        <f t="shared" si="136"/>
        <v>4.7117738342516485E-3</v>
      </c>
      <c r="V552" s="15">
        <f t="shared" si="137"/>
        <v>-1.3459364371517203E-3</v>
      </c>
      <c r="W552" s="15">
        <f t="shared" si="138"/>
        <v>8.5887569254660921E-3</v>
      </c>
      <c r="X552" s="15">
        <f t="shared" si="139"/>
        <v>2.1743572073666052E-3</v>
      </c>
      <c r="Y552" s="15">
        <f t="shared" si="140"/>
        <v>1.3785332164781641E-3</v>
      </c>
      <c r="Z552" s="12"/>
      <c r="AA552" s="8"/>
      <c r="AN552" s="1">
        <v>43329</v>
      </c>
      <c r="AO552" s="19">
        <f t="shared" si="141"/>
        <v>131.68401366778156</v>
      </c>
      <c r="AP552" s="19">
        <f t="shared" si="144"/>
        <v>123.50562636090417</v>
      </c>
      <c r="AQ552" s="19">
        <f t="shared" si="143"/>
        <v>8.1783873068773829</v>
      </c>
    </row>
    <row r="553" spans="1:43">
      <c r="A553" s="1">
        <v>42591</v>
      </c>
      <c r="B553" s="14">
        <v>1331.1461179999999</v>
      </c>
      <c r="C553" s="14">
        <v>75.151184000000001</v>
      </c>
      <c r="D553" s="14">
        <v>308.99206500000003</v>
      </c>
      <c r="E553" s="14">
        <v>149.397797</v>
      </c>
      <c r="F553" s="14">
        <v>1806.0173339999999</v>
      </c>
      <c r="G553" s="14">
        <v>1401.3781739999999</v>
      </c>
      <c r="H553" s="14">
        <v>26752.009770000001</v>
      </c>
      <c r="I553" s="14">
        <v>1054.4111330000001</v>
      </c>
      <c r="J553" s="14">
        <v>5990.5004879999997</v>
      </c>
      <c r="K553" s="14">
        <v>31.848955</v>
      </c>
      <c r="L553" s="14">
        <v>4134.18</v>
      </c>
      <c r="M553" s="3"/>
      <c r="N553" s="15">
        <f t="shared" si="129"/>
        <v>1.3506703826101848E-2</v>
      </c>
      <c r="O553" s="15">
        <f t="shared" si="130"/>
        <v>9.3273166884074356E-3</v>
      </c>
      <c r="P553" s="15">
        <f t="shared" si="131"/>
        <v>1.5160485263392772E-2</v>
      </c>
      <c r="Q553" s="15">
        <f t="shared" si="132"/>
        <v>-1.3959302533993651E-2</v>
      </c>
      <c r="R553" s="15">
        <f t="shared" si="133"/>
        <v>5.1723633689450274E-3</v>
      </c>
      <c r="S553" s="15">
        <f t="shared" si="134"/>
        <v>1.4064271006144075E-2</v>
      </c>
      <c r="T553" s="15">
        <f t="shared" si="135"/>
        <v>-3.9150743533671846E-3</v>
      </c>
      <c r="U553" s="15">
        <f t="shared" si="136"/>
        <v>9.9369341960277129E-4</v>
      </c>
      <c r="V553" s="15">
        <f t="shared" si="137"/>
        <v>3.2611991572691688E-3</v>
      </c>
      <c r="W553" s="15">
        <f t="shared" si="138"/>
        <v>-8.5887569254661251E-3</v>
      </c>
      <c r="X553" s="15">
        <f t="shared" si="139"/>
        <v>-3.3999675369750016E-3</v>
      </c>
      <c r="Y553" s="15">
        <f t="shared" si="140"/>
        <v>2.5846154687174817E-3</v>
      </c>
      <c r="Z553" s="12"/>
      <c r="AA553" s="8"/>
      <c r="AN553" s="1">
        <v>43332</v>
      </c>
      <c r="AO553" s="19">
        <f t="shared" si="141"/>
        <v>131.65035223833996</v>
      </c>
      <c r="AP553" s="19">
        <f t="shared" si="144"/>
        <v>123.54841055326455</v>
      </c>
      <c r="AQ553" s="19">
        <f t="shared" si="143"/>
        <v>8.1019416850754169</v>
      </c>
    </row>
    <row r="554" spans="1:43">
      <c r="A554" s="1">
        <v>42592</v>
      </c>
      <c r="B554" s="14">
        <v>1302.1015629999999</v>
      </c>
      <c r="C554" s="14">
        <v>74.367462000000003</v>
      </c>
      <c r="D554" s="14">
        <v>308.80206299999998</v>
      </c>
      <c r="E554" s="14">
        <v>149.01071200000001</v>
      </c>
      <c r="F554" s="14">
        <v>1796.509888</v>
      </c>
      <c r="G554" s="14">
        <v>1401.4765629999999</v>
      </c>
      <c r="H554" s="14">
        <v>26500.914059999999</v>
      </c>
      <c r="I554" s="14">
        <v>1052.982788</v>
      </c>
      <c r="J554" s="14">
        <v>5963.0341799999997</v>
      </c>
      <c r="K554" s="14">
        <v>31.949684000000001</v>
      </c>
      <c r="L554" s="14">
        <v>4151.63</v>
      </c>
      <c r="M554" s="3"/>
      <c r="N554" s="15">
        <f t="shared" si="129"/>
        <v>-2.2060767883141354E-2</v>
      </c>
      <c r="O554" s="15">
        <f t="shared" si="130"/>
        <v>-1.0483363762322654E-2</v>
      </c>
      <c r="P554" s="15">
        <f t="shared" si="131"/>
        <v>-6.1509812858112287E-4</v>
      </c>
      <c r="Q554" s="15">
        <f t="shared" si="132"/>
        <v>-2.59433096197647E-3</v>
      </c>
      <c r="R554" s="15">
        <f t="shared" si="133"/>
        <v>-5.278221363463469E-3</v>
      </c>
      <c r="S554" s="15">
        <f t="shared" si="134"/>
        <v>7.0206278435829255E-5</v>
      </c>
      <c r="T554" s="15">
        <f t="shared" si="135"/>
        <v>-9.4303768810629698E-3</v>
      </c>
      <c r="U554" s="15">
        <f t="shared" si="136"/>
        <v>-1.3555559826625696E-3</v>
      </c>
      <c r="V554" s="15">
        <f t="shared" si="137"/>
        <v>-4.5955204215009779E-3</v>
      </c>
      <c r="W554" s="15">
        <f t="shared" si="138"/>
        <v>3.15771888798365E-3</v>
      </c>
      <c r="X554" s="15">
        <f t="shared" si="139"/>
        <v>4.2120265365985033E-3</v>
      </c>
      <c r="Y554" s="15">
        <f t="shared" si="140"/>
        <v>-3.7498744329000503E-3</v>
      </c>
      <c r="Z554" s="12"/>
      <c r="AA554" s="8"/>
      <c r="AN554" s="1">
        <v>43333</v>
      </c>
      <c r="AO554" s="19">
        <f t="shared" si="141"/>
        <v>131.89401518939047</v>
      </c>
      <c r="AP554" s="19">
        <f t="shared" si="144"/>
        <v>123.54563821734568</v>
      </c>
      <c r="AQ554" s="19">
        <f t="shared" si="143"/>
        <v>8.3483769720447896</v>
      </c>
    </row>
    <row r="555" spans="1:43">
      <c r="A555" s="1">
        <v>42593</v>
      </c>
      <c r="B555" s="14">
        <v>1295.919678</v>
      </c>
      <c r="C555" s="14">
        <v>72.952956999999998</v>
      </c>
      <c r="D555" s="14">
        <v>306.51254299999999</v>
      </c>
      <c r="E555" s="14">
        <v>149.38815299999999</v>
      </c>
      <c r="F555" s="14">
        <v>1844.1417240000001</v>
      </c>
      <c r="G555" s="14">
        <v>1386.2322999999999</v>
      </c>
      <c r="H555" s="14">
        <v>26883.824219999999</v>
      </c>
      <c r="I555" s="14">
        <v>1062.2186280000001</v>
      </c>
      <c r="J555" s="14">
        <v>5827.0551759999998</v>
      </c>
      <c r="K555" s="14">
        <v>32.251877</v>
      </c>
      <c r="L555" s="14">
        <v>4160.28</v>
      </c>
      <c r="M555" s="3"/>
      <c r="N555" s="15">
        <f t="shared" si="129"/>
        <v>-4.7589269628737921E-3</v>
      </c>
      <c r="O555" s="15">
        <f t="shared" si="130"/>
        <v>-1.920369870886578E-2</v>
      </c>
      <c r="P555" s="15">
        <f t="shared" si="131"/>
        <v>-7.4418209609619429E-3</v>
      </c>
      <c r="Q555" s="15">
        <f t="shared" si="132"/>
        <v>2.5297763870149614E-3</v>
      </c>
      <c r="R555" s="15">
        <f t="shared" si="133"/>
        <v>2.6168147422124772E-2</v>
      </c>
      <c r="S555" s="15">
        <f t="shared" si="134"/>
        <v>-1.0936877344643842E-2</v>
      </c>
      <c r="T555" s="15">
        <f t="shared" si="135"/>
        <v>1.4345550397303806E-2</v>
      </c>
      <c r="U555" s="15">
        <f t="shared" si="136"/>
        <v>8.7328787001234327E-3</v>
      </c>
      <c r="V555" s="15">
        <f t="shared" si="137"/>
        <v>-2.3067684999010303E-2</v>
      </c>
      <c r="W555" s="15">
        <f t="shared" si="138"/>
        <v>9.4139527777256284E-3</v>
      </c>
      <c r="X555" s="15">
        <f t="shared" si="139"/>
        <v>2.0813514878448769E-3</v>
      </c>
      <c r="Y555" s="15">
        <f t="shared" si="140"/>
        <v>1.4445022072880477E-4</v>
      </c>
      <c r="Z555" s="12"/>
      <c r="AA555" s="8"/>
      <c r="AN555" s="1">
        <v>43334</v>
      </c>
      <c r="AO555" s="19">
        <f t="shared" si="141"/>
        <v>132.47470091175705</v>
      </c>
      <c r="AP555" s="19">
        <f t="shared" si="144"/>
        <v>124.09069616424392</v>
      </c>
      <c r="AQ555" s="19">
        <f t="shared" si="143"/>
        <v>8.3840047475131314</v>
      </c>
    </row>
    <row r="556" spans="1:43">
      <c r="A556" s="1">
        <v>42594</v>
      </c>
      <c r="B556" s="14">
        <v>1273.4495850000001</v>
      </c>
      <c r="C556" s="14">
        <v>72.608879000000002</v>
      </c>
      <c r="D556" s="14">
        <v>301.65344199999998</v>
      </c>
      <c r="E556" s="14">
        <v>146.571854</v>
      </c>
      <c r="F556" s="14">
        <v>1874.945557</v>
      </c>
      <c r="G556" s="14">
        <v>1417.80249</v>
      </c>
      <c r="H556" s="14">
        <v>26964.546880000002</v>
      </c>
      <c r="I556" s="14">
        <v>1066.2177730000001</v>
      </c>
      <c r="J556" s="14">
        <v>5805.3999020000001</v>
      </c>
      <c r="K556" s="14">
        <v>32.865409999999997</v>
      </c>
      <c r="L556" s="14">
        <v>4170.3</v>
      </c>
      <c r="M556" s="3"/>
      <c r="N556" s="15">
        <f t="shared" si="129"/>
        <v>-1.7491192254122084E-2</v>
      </c>
      <c r="O556" s="15">
        <f t="shared" si="130"/>
        <v>-4.7275941318742718E-3</v>
      </c>
      <c r="P556" s="15">
        <f t="shared" si="131"/>
        <v>-1.5979862469984653E-2</v>
      </c>
      <c r="Q556" s="15">
        <f t="shared" si="132"/>
        <v>-1.9032193160471264E-2</v>
      </c>
      <c r="R556" s="15">
        <f t="shared" si="133"/>
        <v>1.6565643720108148E-2</v>
      </c>
      <c r="S556" s="15">
        <f t="shared" si="134"/>
        <v>2.2518639338071834E-2</v>
      </c>
      <c r="T556" s="15">
        <f t="shared" si="135"/>
        <v>2.998149018004432E-3</v>
      </c>
      <c r="U556" s="15">
        <f t="shared" si="136"/>
        <v>3.7578287086295252E-3</v>
      </c>
      <c r="V556" s="15">
        <f t="shared" si="137"/>
        <v>-3.7232551290973448E-3</v>
      </c>
      <c r="W556" s="15">
        <f t="shared" si="138"/>
        <v>1.8844493816850293E-2</v>
      </c>
      <c r="X556" s="15">
        <f t="shared" si="139"/>
        <v>2.4055959686012517E-3</v>
      </c>
      <c r="Y556" s="15">
        <f t="shared" si="140"/>
        <v>2.9816546683269964E-3</v>
      </c>
      <c r="Z556" s="12"/>
      <c r="AA556" s="8"/>
      <c r="AN556" s="1">
        <v>43335</v>
      </c>
      <c r="AO556" s="19">
        <f t="shared" si="141"/>
        <v>132.34000548395585</v>
      </c>
      <c r="AP556" s="19">
        <f t="shared" si="144"/>
        <v>124.40122772323841</v>
      </c>
      <c r="AQ556" s="19">
        <f t="shared" si="143"/>
        <v>7.9387777607174428</v>
      </c>
    </row>
    <row r="557" spans="1:43">
      <c r="A557" s="1">
        <v>42598</v>
      </c>
      <c r="B557" s="14">
        <v>1318.095703</v>
      </c>
      <c r="C557" s="14">
        <v>70.066558999999998</v>
      </c>
      <c r="D557" s="14">
        <v>293.63494900000001</v>
      </c>
      <c r="E557" s="14">
        <v>142.72006200000001</v>
      </c>
      <c r="F557" s="14">
        <v>1907.080322</v>
      </c>
      <c r="G557" s="14">
        <v>1435.8988039999999</v>
      </c>
      <c r="H557" s="14">
        <v>26946.597659999999</v>
      </c>
      <c r="I557" s="14">
        <v>1054.4111330000001</v>
      </c>
      <c r="J557" s="14">
        <v>5803.8081050000001</v>
      </c>
      <c r="K557" s="14">
        <v>33.277489000000003</v>
      </c>
      <c r="L557" s="14">
        <v>4132.5</v>
      </c>
      <c r="M557" s="3"/>
      <c r="N557" s="15">
        <f t="shared" si="129"/>
        <v>3.4458618832056656E-2</v>
      </c>
      <c r="O557" s="15">
        <f t="shared" si="130"/>
        <v>-3.5641581486382357E-2</v>
      </c>
      <c r="P557" s="15">
        <f t="shared" si="131"/>
        <v>-2.6941489637172484E-2</v>
      </c>
      <c r="Q557" s="15">
        <f t="shared" si="132"/>
        <v>-2.6630675956656944E-2</v>
      </c>
      <c r="R557" s="15">
        <f t="shared" si="133"/>
        <v>1.6993822556648983E-2</v>
      </c>
      <c r="S557" s="15">
        <f t="shared" si="134"/>
        <v>1.2682866711459941E-2</v>
      </c>
      <c r="T557" s="15">
        <f t="shared" si="135"/>
        <v>-6.6588163973799392E-4</v>
      </c>
      <c r="U557" s="15">
        <f t="shared" si="136"/>
        <v>-1.113515142609044E-2</v>
      </c>
      <c r="V557" s="15">
        <f t="shared" si="137"/>
        <v>-2.7423007823025765E-4</v>
      </c>
      <c r="W557" s="15">
        <f t="shared" si="138"/>
        <v>1.2460425469930489E-2</v>
      </c>
      <c r="X557" s="15">
        <f t="shared" si="139"/>
        <v>-9.105424955977437E-3</v>
      </c>
      <c r="Y557" s="15">
        <f t="shared" si="140"/>
        <v>3.3860015999746459E-4</v>
      </c>
      <c r="Z557" s="12"/>
      <c r="AA557" s="8"/>
      <c r="AN557" s="1">
        <v>43336</v>
      </c>
      <c r="AO557" s="19">
        <f t="shared" si="141"/>
        <v>132.10897908864993</v>
      </c>
      <c r="AP557" s="19">
        <f t="shared" si="144"/>
        <v>123.86903611213789</v>
      </c>
      <c r="AQ557" s="19">
        <f t="shared" si="143"/>
        <v>8.2399429765120402</v>
      </c>
    </row>
    <row r="558" spans="1:43">
      <c r="A558" s="1">
        <v>42599</v>
      </c>
      <c r="B558" s="14">
        <v>1320.941284</v>
      </c>
      <c r="C558" s="14">
        <v>67.075035</v>
      </c>
      <c r="D558" s="14">
        <v>270.70925899999997</v>
      </c>
      <c r="E558" s="14">
        <v>138.05529799999999</v>
      </c>
      <c r="F558" s="14">
        <v>1890.6326899999999</v>
      </c>
      <c r="G558" s="14">
        <v>1460.3876949999999</v>
      </c>
      <c r="H558" s="14">
        <v>27793.150389999999</v>
      </c>
      <c r="I558" s="14">
        <v>1070.597534</v>
      </c>
      <c r="J558" s="14">
        <v>5802.2148440000001</v>
      </c>
      <c r="K558" s="14">
        <v>33.396534000000003</v>
      </c>
      <c r="L558" s="14">
        <v>4143.8100000000004</v>
      </c>
      <c r="M558" s="3"/>
      <c r="N558" s="15">
        <f t="shared" si="129"/>
        <v>2.1565306714745854E-3</v>
      </c>
      <c r="O558" s="15">
        <f t="shared" si="130"/>
        <v>-4.3633715026278698E-2</v>
      </c>
      <c r="P558" s="15">
        <f t="shared" si="131"/>
        <v>-8.129192580857926E-2</v>
      </c>
      <c r="Q558" s="15">
        <f t="shared" si="132"/>
        <v>-3.323078820938262E-2</v>
      </c>
      <c r="R558" s="15">
        <f t="shared" si="133"/>
        <v>-8.6619156239820961E-3</v>
      </c>
      <c r="S558" s="15">
        <f t="shared" si="134"/>
        <v>1.6910947599323829E-2</v>
      </c>
      <c r="T558" s="15">
        <f t="shared" si="135"/>
        <v>3.0932558485879617E-2</v>
      </c>
      <c r="U558" s="15">
        <f t="shared" si="136"/>
        <v>1.5234492271312966E-2</v>
      </c>
      <c r="V558" s="15">
        <f t="shared" si="137"/>
        <v>-2.7455761840380324E-4</v>
      </c>
      <c r="W558" s="15">
        <f t="shared" si="138"/>
        <v>3.5709597575260088E-3</v>
      </c>
      <c r="X558" s="15">
        <f t="shared" si="139"/>
        <v>2.7331037721734885E-3</v>
      </c>
      <c r="Y558" s="15">
        <f t="shared" si="140"/>
        <v>-9.1541050341939541E-3</v>
      </c>
      <c r="Z558" s="12"/>
      <c r="AA558" s="8"/>
      <c r="AN558" s="1">
        <v>43339</v>
      </c>
      <c r="AO558" s="19">
        <f t="shared" si="141"/>
        <v>132.64714176661008</v>
      </c>
      <c r="AP558" s="19">
        <f t="shared" si="144"/>
        <v>124.50363562837673</v>
      </c>
      <c r="AQ558" s="19">
        <f t="shared" si="143"/>
        <v>8.1435061382333487</v>
      </c>
    </row>
    <row r="559" spans="1:43">
      <c r="A559" s="1">
        <v>42600</v>
      </c>
      <c r="B559" s="14">
        <v>1320.2543949999999</v>
      </c>
      <c r="C559" s="14">
        <v>70.200362999999996</v>
      </c>
      <c r="D559" s="14">
        <v>269.82943699999998</v>
      </c>
      <c r="E559" s="14">
        <v>141.41352800000001</v>
      </c>
      <c r="F559" s="14">
        <v>1879.4140629999999</v>
      </c>
      <c r="G559" s="14">
        <v>1472.878052</v>
      </c>
      <c r="H559" s="14">
        <v>27812.619139999999</v>
      </c>
      <c r="I559" s="14">
        <v>1057.553101</v>
      </c>
      <c r="J559" s="14">
        <v>5807.7885740000002</v>
      </c>
      <c r="K559" s="14">
        <v>33.231704999999998</v>
      </c>
      <c r="L559" s="14">
        <v>4147.42</v>
      </c>
      <c r="M559" s="3"/>
      <c r="N559" s="15">
        <f t="shared" si="129"/>
        <v>-5.2013489265292727E-4</v>
      </c>
      <c r="O559" s="15">
        <f t="shared" si="130"/>
        <v>4.5541563843064521E-2</v>
      </c>
      <c r="P559" s="15">
        <f t="shared" si="131"/>
        <v>-3.2553553834038145E-3</v>
      </c>
      <c r="Q559" s="15">
        <f t="shared" si="132"/>
        <v>2.4034105699849546E-2</v>
      </c>
      <c r="R559" s="15">
        <f t="shared" si="133"/>
        <v>-5.9514700207344605E-3</v>
      </c>
      <c r="S559" s="15">
        <f t="shared" si="134"/>
        <v>8.5164001969594838E-3</v>
      </c>
      <c r="T559" s="15">
        <f t="shared" si="135"/>
        <v>7.0024211372606991E-4</v>
      </c>
      <c r="U559" s="15">
        <f t="shared" si="136"/>
        <v>-1.2259091203995912E-2</v>
      </c>
      <c r="V559" s="15">
        <f t="shared" si="137"/>
        <v>9.6015999781090089E-4</v>
      </c>
      <c r="W559" s="15">
        <f t="shared" si="138"/>
        <v>-4.9477320345130259E-3</v>
      </c>
      <c r="X559" s="15">
        <f t="shared" si="139"/>
        <v>8.7079968306724763E-4</v>
      </c>
      <c r="Y559" s="15">
        <f t="shared" si="140"/>
        <v>2.7913310688865074E-3</v>
      </c>
      <c r="Z559" s="12"/>
      <c r="AA559" s="8"/>
      <c r="AN559" s="1">
        <v>43340</v>
      </c>
      <c r="AO559" s="19">
        <f t="shared" si="141"/>
        <v>132.8970686372493</v>
      </c>
      <c r="AP559" s="19">
        <f t="shared" si="144"/>
        <v>125.00389162907736</v>
      </c>
      <c r="AQ559" s="19">
        <f t="shared" si="143"/>
        <v>7.8931770081719463</v>
      </c>
    </row>
    <row r="560" spans="1:43">
      <c r="A560" s="1">
        <v>42601</v>
      </c>
      <c r="B560" s="14">
        <v>1340.565918</v>
      </c>
      <c r="C560" s="14">
        <v>70.582663999999994</v>
      </c>
      <c r="D560" s="14">
        <v>263.90054300000003</v>
      </c>
      <c r="E560" s="14">
        <v>141.810303</v>
      </c>
      <c r="F560" s="14">
        <v>1862.5859379999999</v>
      </c>
      <c r="G560" s="14">
        <v>1473.173096</v>
      </c>
      <c r="H560" s="14">
        <v>27694.001950000002</v>
      </c>
      <c r="I560" s="14">
        <v>1073.9300539999999</v>
      </c>
      <c r="J560" s="14">
        <v>5787.8842770000001</v>
      </c>
      <c r="K560" s="14">
        <v>33.185921</v>
      </c>
      <c r="L560" s="14">
        <v>4159.49</v>
      </c>
      <c r="M560" s="3"/>
      <c r="N560" s="15">
        <f t="shared" si="129"/>
        <v>1.526741015925887E-2</v>
      </c>
      <c r="O560" s="15">
        <f t="shared" si="130"/>
        <v>5.4310799797685338E-3</v>
      </c>
      <c r="P560" s="15">
        <f t="shared" si="131"/>
        <v>-2.2217743462948504E-2</v>
      </c>
      <c r="Q560" s="15">
        <f t="shared" si="132"/>
        <v>2.801849393590398E-3</v>
      </c>
      <c r="R560" s="15">
        <f t="shared" si="133"/>
        <v>-8.9942482309207979E-3</v>
      </c>
      <c r="S560" s="15">
        <f t="shared" si="134"/>
        <v>2.0029794878921044E-4</v>
      </c>
      <c r="T560" s="15">
        <f t="shared" si="135"/>
        <v>-4.2739899577937503E-3</v>
      </c>
      <c r="U560" s="15">
        <f t="shared" si="136"/>
        <v>1.5367022947205438E-2</v>
      </c>
      <c r="V560" s="15">
        <f t="shared" si="137"/>
        <v>-3.4330593497978825E-3</v>
      </c>
      <c r="W560" s="15">
        <f t="shared" si="138"/>
        <v>-1.3786703924624885E-3</v>
      </c>
      <c r="X560" s="15">
        <f t="shared" si="139"/>
        <v>2.906016435519884E-3</v>
      </c>
      <c r="Y560" s="15">
        <f t="shared" si="140"/>
        <v>-5.5403790407172759E-4</v>
      </c>
      <c r="Z560" s="12"/>
      <c r="AA560" s="8"/>
      <c r="AN560" s="1">
        <v>43341</v>
      </c>
      <c r="AO560" s="19">
        <f t="shared" si="141"/>
        <v>133.06248449835542</v>
      </c>
      <c r="AP560" s="19">
        <f t="shared" si="144"/>
        <v>124.84148171845271</v>
      </c>
      <c r="AQ560" s="19">
        <f t="shared" si="143"/>
        <v>8.2210027799027046</v>
      </c>
    </row>
    <row r="561" spans="1:43">
      <c r="A561" s="1">
        <v>42604</v>
      </c>
      <c r="B561" s="14">
        <v>1355.1865230000001</v>
      </c>
      <c r="C561" s="14">
        <v>70.859840000000005</v>
      </c>
      <c r="D561" s="14">
        <v>269.20950299999998</v>
      </c>
      <c r="E561" s="14">
        <v>142.042618</v>
      </c>
      <c r="F561" s="14">
        <v>1880.174561</v>
      </c>
      <c r="G561" s="14">
        <v>1456.4537350000001</v>
      </c>
      <c r="H561" s="14">
        <v>27853.359380000002</v>
      </c>
      <c r="I561" s="14">
        <v>1079.928467</v>
      </c>
      <c r="J561" s="14">
        <v>5594.5844729999999</v>
      </c>
      <c r="K561" s="14">
        <v>33.185921</v>
      </c>
      <c r="L561" s="14">
        <v>4172.09</v>
      </c>
      <c r="M561" s="3"/>
      <c r="N561" s="15">
        <f t="shared" si="129"/>
        <v>1.0847248534987648E-2</v>
      </c>
      <c r="O561" s="15">
        <f t="shared" si="130"/>
        <v>3.9192795229724001E-3</v>
      </c>
      <c r="P561" s="15">
        <f t="shared" si="131"/>
        <v>1.9917596934304747E-2</v>
      </c>
      <c r="Q561" s="15">
        <f t="shared" si="132"/>
        <v>1.6368692000948233E-3</v>
      </c>
      <c r="R561" s="15">
        <f t="shared" si="133"/>
        <v>9.3988127120015457E-3</v>
      </c>
      <c r="S561" s="15">
        <f t="shared" si="134"/>
        <v>-1.1414110726933895E-2</v>
      </c>
      <c r="T561" s="15">
        <f t="shared" si="135"/>
        <v>5.7377295113635908E-3</v>
      </c>
      <c r="U561" s="15">
        <f t="shared" si="136"/>
        <v>5.5699373468644326E-3</v>
      </c>
      <c r="V561" s="15">
        <f t="shared" si="137"/>
        <v>-3.3967743516303835E-2</v>
      </c>
      <c r="W561" s="15">
        <f t="shared" si="138"/>
        <v>0</v>
      </c>
      <c r="X561" s="15">
        <f t="shared" si="139"/>
        <v>3.024638689386665E-3</v>
      </c>
      <c r="Y561" s="15">
        <f t="shared" si="140"/>
        <v>5.8280691070211827E-4</v>
      </c>
      <c r="Z561" s="12"/>
      <c r="AA561" s="8"/>
      <c r="AN561" s="1">
        <v>43342</v>
      </c>
      <c r="AO561" s="19">
        <f t="shared" si="141"/>
        <v>131.71927071321471</v>
      </c>
      <c r="AP561" s="19">
        <f t="shared" si="144"/>
        <v>124.10193446932475</v>
      </c>
      <c r="AQ561" s="19">
        <f t="shared" si="143"/>
        <v>7.6173362438899659</v>
      </c>
    </row>
    <row r="562" spans="1:43">
      <c r="A562" s="1">
        <v>42605</v>
      </c>
      <c r="B562" s="14">
        <v>1332.912476</v>
      </c>
      <c r="C562" s="14">
        <v>70.888503999999998</v>
      </c>
      <c r="D562" s="14">
        <v>271.409088</v>
      </c>
      <c r="E562" s="14">
        <v>143.000732</v>
      </c>
      <c r="F562" s="14">
        <v>1964.5048830000001</v>
      </c>
      <c r="G562" s="14">
        <v>1459.305908</v>
      </c>
      <c r="H562" s="14">
        <v>28579.964840000001</v>
      </c>
      <c r="I562" s="14">
        <v>1108.3027340000001</v>
      </c>
      <c r="J562" s="14">
        <v>5551.5126950000003</v>
      </c>
      <c r="K562" s="14">
        <v>33.121814999999998</v>
      </c>
      <c r="L562" s="14">
        <v>4159.8599999999997</v>
      </c>
      <c r="M562" s="3"/>
      <c r="N562" s="15">
        <f t="shared" si="129"/>
        <v>-1.6572720582545296E-2</v>
      </c>
      <c r="O562" s="15">
        <f t="shared" si="130"/>
        <v>4.0443506543832969E-4</v>
      </c>
      <c r="P562" s="15">
        <f t="shared" si="131"/>
        <v>8.1373344311624941E-3</v>
      </c>
      <c r="Q562" s="15">
        <f t="shared" si="132"/>
        <v>6.7226097951273225E-3</v>
      </c>
      <c r="R562" s="15">
        <f t="shared" si="133"/>
        <v>4.3875621505878953E-2</v>
      </c>
      <c r="S562" s="15">
        <f t="shared" si="134"/>
        <v>1.9563847908777954E-3</v>
      </c>
      <c r="T562" s="15">
        <f t="shared" si="135"/>
        <v>2.5752359113786778E-2</v>
      </c>
      <c r="U562" s="15">
        <f t="shared" si="136"/>
        <v>2.5934971954252109E-2</v>
      </c>
      <c r="V562" s="15">
        <f t="shared" si="137"/>
        <v>-7.728623166684637E-3</v>
      </c>
      <c r="W562" s="15">
        <f t="shared" si="138"/>
        <v>-1.9335909756640225E-3</v>
      </c>
      <c r="X562" s="15">
        <f t="shared" si="139"/>
        <v>-2.9356894324750731E-3</v>
      </c>
      <c r="Y562" s="15">
        <f t="shared" si="140"/>
        <v>6.3210454787713454E-3</v>
      </c>
      <c r="Z562" s="12"/>
      <c r="AA562" s="8"/>
      <c r="AN562" s="1">
        <v>43343</v>
      </c>
      <c r="AO562" s="19">
        <f t="shared" si="141"/>
        <v>132.36715796154795</v>
      </c>
      <c r="AP562" s="19">
        <f t="shared" si="144"/>
        <v>124.5367555351385</v>
      </c>
      <c r="AQ562" s="19">
        <f t="shared" si="143"/>
        <v>7.8304024264094494</v>
      </c>
    </row>
    <row r="563" spans="1:43">
      <c r="A563" s="1">
        <v>42606</v>
      </c>
      <c r="B563" s="14">
        <v>1335.954346</v>
      </c>
      <c r="C563" s="14">
        <v>71.098770000000002</v>
      </c>
      <c r="D563" s="14">
        <v>272.86389200000002</v>
      </c>
      <c r="E563" s="14">
        <v>143.60075399999999</v>
      </c>
      <c r="F563" s="14">
        <v>1971.920654</v>
      </c>
      <c r="G563" s="14">
        <v>1452.7164310000001</v>
      </c>
      <c r="H563" s="14">
        <v>28206.45508</v>
      </c>
      <c r="I563" s="14">
        <v>1101.9233400000001</v>
      </c>
      <c r="J563" s="14">
        <v>5447.3779299999997</v>
      </c>
      <c r="K563" s="14">
        <v>32.755524000000001</v>
      </c>
      <c r="L563" s="14">
        <v>4153.0200000000004</v>
      </c>
      <c r="M563" s="3"/>
      <c r="N563" s="15">
        <f t="shared" si="129"/>
        <v>2.279522748839728E-3</v>
      </c>
      <c r="O563" s="15">
        <f t="shared" si="130"/>
        <v>2.9617605547504629E-3</v>
      </c>
      <c r="P563" s="15">
        <f t="shared" si="131"/>
        <v>5.3458742877854834E-3</v>
      </c>
      <c r="Q563" s="15">
        <f t="shared" si="132"/>
        <v>4.1871581687930801E-3</v>
      </c>
      <c r="R563" s="15">
        <f t="shared" si="133"/>
        <v>3.7677734295865246E-3</v>
      </c>
      <c r="S563" s="15">
        <f t="shared" si="134"/>
        <v>-4.5257127041404407E-3</v>
      </c>
      <c r="T563" s="15">
        <f t="shared" si="135"/>
        <v>-1.3155086974286181E-2</v>
      </c>
      <c r="U563" s="15">
        <f t="shared" si="136"/>
        <v>-5.7726327548421434E-3</v>
      </c>
      <c r="V563" s="15">
        <f t="shared" si="137"/>
        <v>-1.8936069137585953E-2</v>
      </c>
      <c r="W563" s="15">
        <f t="shared" si="138"/>
        <v>-1.1120509126686755E-2</v>
      </c>
      <c r="X563" s="15">
        <f t="shared" si="139"/>
        <v>-1.6456394278837063E-3</v>
      </c>
      <c r="Y563" s="15">
        <f t="shared" si="140"/>
        <v>-4.3510341072439222E-3</v>
      </c>
      <c r="Z563" s="12"/>
      <c r="AA563" s="8"/>
      <c r="AN563" s="1">
        <v>43346</v>
      </c>
      <c r="AO563" s="19">
        <f t="shared" si="141"/>
        <v>131.50820468677242</v>
      </c>
      <c r="AP563" s="19">
        <f t="shared" si="144"/>
        <v>124.51166371407506</v>
      </c>
      <c r="AQ563" s="19">
        <f t="shared" si="143"/>
        <v>6.9965409726973604</v>
      </c>
    </row>
    <row r="564" spans="1:43">
      <c r="A564" s="1">
        <v>42607</v>
      </c>
      <c r="B564" s="14">
        <v>1331.8330080000001</v>
      </c>
      <c r="C564" s="14">
        <v>70.926734999999994</v>
      </c>
      <c r="D564" s="14">
        <v>272.21404999999999</v>
      </c>
      <c r="E564" s="14">
        <v>144.51048299999999</v>
      </c>
      <c r="F564" s="14">
        <v>1989.224121</v>
      </c>
      <c r="G564" s="14">
        <v>1462.2563479999999</v>
      </c>
      <c r="H564" s="14">
        <v>28271.318360000001</v>
      </c>
      <c r="I564" s="14">
        <v>1092.306519</v>
      </c>
      <c r="J564" s="14">
        <v>5567.4365230000003</v>
      </c>
      <c r="K564" s="14">
        <v>32.636477999999997</v>
      </c>
      <c r="L564" s="14">
        <v>4142.51</v>
      </c>
      <c r="M564" s="3"/>
      <c r="N564" s="15">
        <f t="shared" si="129"/>
        <v>-3.0897074854521495E-3</v>
      </c>
      <c r="O564" s="15">
        <f t="shared" si="130"/>
        <v>-2.4225942254374436E-3</v>
      </c>
      <c r="P564" s="15">
        <f t="shared" si="131"/>
        <v>-2.3844014142208186E-3</v>
      </c>
      <c r="Q564" s="15">
        <f t="shared" si="132"/>
        <v>6.3151443371862633E-3</v>
      </c>
      <c r="R564" s="15">
        <f t="shared" si="133"/>
        <v>8.7366547025955373E-3</v>
      </c>
      <c r="S564" s="15">
        <f t="shared" si="134"/>
        <v>6.5454820908509154E-3</v>
      </c>
      <c r="T564" s="15">
        <f t="shared" si="135"/>
        <v>2.296949917369423E-3</v>
      </c>
      <c r="U564" s="15">
        <f t="shared" si="136"/>
        <v>-8.7656108925217545E-3</v>
      </c>
      <c r="V564" s="15">
        <f t="shared" si="137"/>
        <v>2.1800339595961692E-2</v>
      </c>
      <c r="W564" s="15">
        <f t="shared" si="138"/>
        <v>-3.6409997514633926E-3</v>
      </c>
      <c r="X564" s="15">
        <f t="shared" si="139"/>
        <v>-2.5338961159566912E-3</v>
      </c>
      <c r="Y564" s="15">
        <f t="shared" si="140"/>
        <v>1.8728486646228011E-3</v>
      </c>
      <c r="Z564" s="12"/>
      <c r="AA564" s="8"/>
      <c r="AN564" s="1">
        <v>43347</v>
      </c>
      <c r="AO564" s="19">
        <f t="shared" si="141"/>
        <v>129.90851381199019</v>
      </c>
      <c r="AP564" s="19">
        <f t="shared" si="144"/>
        <v>123.04249824837535</v>
      </c>
      <c r="AQ564" s="19">
        <f t="shared" si="143"/>
        <v>6.8660155636148374</v>
      </c>
    </row>
    <row r="565" spans="1:43">
      <c r="A565" s="1">
        <v>42608</v>
      </c>
      <c r="B565" s="14">
        <v>1331.5386960000001</v>
      </c>
      <c r="C565" s="14">
        <v>70.659133999999995</v>
      </c>
      <c r="D565" s="14">
        <v>270.49429300000003</v>
      </c>
      <c r="E565" s="14">
        <v>143.93949900000001</v>
      </c>
      <c r="F565" s="14">
        <v>1899.0942379999999</v>
      </c>
      <c r="G565" s="14">
        <v>1474.7467039999999</v>
      </c>
      <c r="H565" s="14">
        <v>28332.478520000001</v>
      </c>
      <c r="I565" s="14">
        <v>1094.972534</v>
      </c>
      <c r="J565" s="14">
        <v>5760.8164059999999</v>
      </c>
      <c r="K565" s="14">
        <v>32.828780999999999</v>
      </c>
      <c r="L565" s="14">
        <v>4155.3500000000004</v>
      </c>
      <c r="M565" s="3"/>
      <c r="N565" s="15">
        <f t="shared" si="129"/>
        <v>-2.210070796772005E-4</v>
      </c>
      <c r="O565" s="15">
        <f t="shared" si="130"/>
        <v>-3.7800568733596667E-3</v>
      </c>
      <c r="P565" s="15">
        <f t="shared" si="131"/>
        <v>-6.3377052465257381E-3</v>
      </c>
      <c r="Q565" s="15">
        <f t="shared" si="132"/>
        <v>-3.958986177226855E-3</v>
      </c>
      <c r="R565" s="15">
        <f t="shared" si="133"/>
        <v>-4.6367618100530798E-2</v>
      </c>
      <c r="S565" s="15">
        <f t="shared" si="134"/>
        <v>8.5055623569826252E-3</v>
      </c>
      <c r="T565" s="15">
        <f t="shared" si="135"/>
        <v>2.1609922716166632E-3</v>
      </c>
      <c r="U565" s="15">
        <f t="shared" si="136"/>
        <v>2.4377468586831673E-3</v>
      </c>
      <c r="V565" s="15">
        <f t="shared" si="137"/>
        <v>3.4144483079530212E-2</v>
      </c>
      <c r="W565" s="15">
        <f t="shared" si="138"/>
        <v>5.874980288934341E-3</v>
      </c>
      <c r="X565" s="15">
        <f t="shared" si="139"/>
        <v>3.094776303305681E-3</v>
      </c>
      <c r="Y565" s="15">
        <f t="shared" si="140"/>
        <v>7.218693366984252E-4</v>
      </c>
      <c r="Z565" s="12"/>
      <c r="AA565" s="8"/>
      <c r="AN565" s="1">
        <v>43348</v>
      </c>
      <c r="AO565" s="19">
        <f t="shared" si="141"/>
        <v>129.01293010398402</v>
      </c>
      <c r="AP565" s="19">
        <f t="shared" si="144"/>
        <v>122.21663305350339</v>
      </c>
      <c r="AQ565" s="19">
        <f t="shared" si="143"/>
        <v>6.7962970504806322</v>
      </c>
    </row>
    <row r="566" spans="1:43">
      <c r="A566" s="1">
        <v>42611</v>
      </c>
      <c r="B566" s="14">
        <v>1358.9151609999999</v>
      </c>
      <c r="C566" s="14">
        <v>70.515761999999995</v>
      </c>
      <c r="D566" s="14">
        <v>270.99420199999997</v>
      </c>
      <c r="E566" s="14">
        <v>142.236176</v>
      </c>
      <c r="F566" s="14">
        <v>1875.7062989999999</v>
      </c>
      <c r="G566" s="14">
        <v>1452.519775</v>
      </c>
      <c r="H566" s="14">
        <v>28325.068360000001</v>
      </c>
      <c r="I566" s="14">
        <v>1093.354004</v>
      </c>
      <c r="J566" s="14">
        <v>5768.6977539999998</v>
      </c>
      <c r="K566" s="14">
        <v>32.819626</v>
      </c>
      <c r="L566" s="14">
        <v>4140.72</v>
      </c>
      <c r="M566" s="3"/>
      <c r="N566" s="15">
        <f t="shared" si="129"/>
        <v>2.0351517890337657E-2</v>
      </c>
      <c r="O566" s="15">
        <f t="shared" si="130"/>
        <v>-2.0311266854385356E-3</v>
      </c>
      <c r="P566" s="15">
        <f t="shared" si="131"/>
        <v>1.846425719636866E-3</v>
      </c>
      <c r="Q566" s="15">
        <f t="shared" si="132"/>
        <v>-1.190417819195032E-2</v>
      </c>
      <c r="R566" s="15">
        <f t="shared" si="133"/>
        <v>-1.2391774373236453E-2</v>
      </c>
      <c r="S566" s="15">
        <f t="shared" si="134"/>
        <v>-1.5186424834388252E-2</v>
      </c>
      <c r="T566" s="15">
        <f t="shared" si="135"/>
        <v>-2.6157715786549117E-4</v>
      </c>
      <c r="U566" s="15">
        <f t="shared" si="136"/>
        <v>-1.4792402020693165E-3</v>
      </c>
      <c r="V566" s="15">
        <f t="shared" si="137"/>
        <v>1.3671606831357874E-3</v>
      </c>
      <c r="W566" s="15">
        <f t="shared" si="138"/>
        <v>-2.7891004451479175E-4</v>
      </c>
      <c r="X566" s="15">
        <f t="shared" si="139"/>
        <v>-3.5269748605987234E-3</v>
      </c>
      <c r="Y566" s="15">
        <f t="shared" si="140"/>
        <v>-1.8230516221335823E-3</v>
      </c>
      <c r="Z566" s="12"/>
      <c r="AA566" s="8"/>
      <c r="AN566" s="1">
        <v>43349</v>
      </c>
      <c r="AO566" s="19">
        <f t="shared" si="141"/>
        <v>129.81477223925347</v>
      </c>
      <c r="AP566" s="19">
        <f t="shared" si="144"/>
        <v>122.64929621807029</v>
      </c>
      <c r="AQ566" s="19">
        <f t="shared" si="143"/>
        <v>7.1654760211831814</v>
      </c>
    </row>
    <row r="567" spans="1:43">
      <c r="A567" s="1">
        <v>42612</v>
      </c>
      <c r="B567" s="14">
        <v>1343.1173100000001</v>
      </c>
      <c r="C567" s="14">
        <v>70.859840000000005</v>
      </c>
      <c r="D567" s="14">
        <v>270.484283</v>
      </c>
      <c r="E567" s="14">
        <v>141.56838999999999</v>
      </c>
      <c r="F567" s="14">
        <v>1895.1010739999999</v>
      </c>
      <c r="G567" s="14">
        <v>1468.845703</v>
      </c>
      <c r="H567" s="14">
        <v>28079.480469999999</v>
      </c>
      <c r="I567" s="14">
        <v>1078.4052730000001</v>
      </c>
      <c r="J567" s="14">
        <v>5853.5664059999999</v>
      </c>
      <c r="K567" s="14">
        <v>32.737209</v>
      </c>
      <c r="L567" s="14">
        <v>4119.28</v>
      </c>
      <c r="M567" s="3"/>
      <c r="N567" s="15">
        <f t="shared" si="129"/>
        <v>-1.1693442755544336E-2</v>
      </c>
      <c r="O567" s="15">
        <f t="shared" si="130"/>
        <v>4.8675821640468339E-3</v>
      </c>
      <c r="P567" s="15">
        <f t="shared" si="131"/>
        <v>-1.8834327304327815E-3</v>
      </c>
      <c r="Q567" s="15">
        <f t="shared" si="132"/>
        <v>-4.7059653889060457E-3</v>
      </c>
      <c r="R567" s="15">
        <f t="shared" si="133"/>
        <v>1.0286893023724222E-2</v>
      </c>
      <c r="S567" s="15">
        <f t="shared" si="134"/>
        <v>1.1177032167821751E-2</v>
      </c>
      <c r="T567" s="15">
        <f t="shared" si="135"/>
        <v>-8.7081431210448094E-3</v>
      </c>
      <c r="U567" s="15">
        <f t="shared" si="136"/>
        <v>-1.3766688831499011E-2</v>
      </c>
      <c r="V567" s="15">
        <f t="shared" si="137"/>
        <v>1.4604755038872441E-2</v>
      </c>
      <c r="W567" s="15">
        <f t="shared" si="138"/>
        <v>-2.5143692010262428E-3</v>
      </c>
      <c r="X567" s="15">
        <f t="shared" si="139"/>
        <v>-5.1912949515325732E-3</v>
      </c>
      <c r="Y567" s="15">
        <f t="shared" si="140"/>
        <v>-1.4103757087615668E-4</v>
      </c>
      <c r="Z567" s="12"/>
      <c r="AA567" s="8"/>
      <c r="AN567" s="1">
        <v>43350</v>
      </c>
      <c r="AO567" s="19">
        <f t="shared" si="141"/>
        <v>131.02999112733198</v>
      </c>
      <c r="AP567" s="19">
        <f t="shared" si="144"/>
        <v>123.12670701299938</v>
      </c>
      <c r="AQ567" s="19">
        <f t="shared" si="143"/>
        <v>7.9032841143326067</v>
      </c>
    </row>
    <row r="568" spans="1:43">
      <c r="A568" s="1">
        <v>42613</v>
      </c>
      <c r="B568" s="14">
        <v>1328.2022710000001</v>
      </c>
      <c r="C568" s="14">
        <v>69.617355000000003</v>
      </c>
      <c r="D568" s="14">
        <v>272.35394300000002</v>
      </c>
      <c r="E568" s="14">
        <v>138.24887100000001</v>
      </c>
      <c r="F568" s="14">
        <v>1899.284302</v>
      </c>
      <c r="G568" s="14">
        <v>1505.1365969999999</v>
      </c>
      <c r="H568" s="14">
        <v>27867.320309999999</v>
      </c>
      <c r="I568" s="14">
        <v>1075.9295649999999</v>
      </c>
      <c r="J568" s="14">
        <v>5716.232422</v>
      </c>
      <c r="K568" s="14">
        <v>32.773842000000002</v>
      </c>
      <c r="L568" s="14">
        <v>4120.8</v>
      </c>
      <c r="M568" s="3"/>
      <c r="N568" s="15">
        <f t="shared" si="129"/>
        <v>-1.1166910988676943E-2</v>
      </c>
      <c r="O568" s="15">
        <f t="shared" si="130"/>
        <v>-1.7689951756062132E-2</v>
      </c>
      <c r="P568" s="15">
        <f t="shared" si="131"/>
        <v>6.888488332579339E-3</v>
      </c>
      <c r="Q568" s="15">
        <f t="shared" si="132"/>
        <v>-2.3727447872001876E-2</v>
      </c>
      <c r="R568" s="15">
        <f t="shared" si="133"/>
        <v>2.2049577364005933E-3</v>
      </c>
      <c r="S568" s="15">
        <f t="shared" si="134"/>
        <v>2.4406799931545917E-2</v>
      </c>
      <c r="T568" s="15">
        <f t="shared" si="135"/>
        <v>-7.5843899578888129E-3</v>
      </c>
      <c r="U568" s="15">
        <f t="shared" si="136"/>
        <v>-2.2983512554704323E-3</v>
      </c>
      <c r="V568" s="15">
        <f t="shared" si="137"/>
        <v>-2.3741196646361512E-2</v>
      </c>
      <c r="W568" s="15">
        <f t="shared" si="138"/>
        <v>1.1183763123652397E-3</v>
      </c>
      <c r="X568" s="15">
        <f t="shared" si="139"/>
        <v>3.6892846118985798E-4</v>
      </c>
      <c r="Y568" s="15">
        <f t="shared" si="140"/>
        <v>-3.1316102331137483E-3</v>
      </c>
      <c r="Z568" s="12"/>
      <c r="AA568" s="8"/>
      <c r="AN568" s="1">
        <v>43353</v>
      </c>
      <c r="AO568" s="19">
        <f t="shared" si="141"/>
        <v>130.67268450250552</v>
      </c>
      <c r="AP568" s="19">
        <f t="shared" si="144"/>
        <v>123.79033579512715</v>
      </c>
      <c r="AQ568" s="19">
        <f t="shared" si="143"/>
        <v>6.8823487073783696</v>
      </c>
    </row>
    <row r="569" spans="1:43">
      <c r="A569" s="1">
        <v>42614</v>
      </c>
      <c r="B569" s="14">
        <v>1329.6743160000001</v>
      </c>
      <c r="C569" s="14">
        <v>70.601783999999995</v>
      </c>
      <c r="D569" s="14">
        <v>271.174194</v>
      </c>
      <c r="E569" s="14">
        <v>139.30375699999999</v>
      </c>
      <c r="F569" s="14">
        <v>1895.8616939999999</v>
      </c>
      <c r="G569" s="14">
        <v>1454.4868160000001</v>
      </c>
      <c r="H569" s="14">
        <v>27867.320309999999</v>
      </c>
      <c r="I569" s="14">
        <v>1075.73938</v>
      </c>
      <c r="J569" s="14">
        <v>5631.6044920000004</v>
      </c>
      <c r="K569" s="14">
        <v>32.874569000000001</v>
      </c>
      <c r="L569" s="14">
        <v>4140.1499999999996</v>
      </c>
      <c r="M569" s="3"/>
      <c r="N569" s="15">
        <f t="shared" si="129"/>
        <v>1.1076851029970783E-3</v>
      </c>
      <c r="O569" s="15">
        <f t="shared" si="130"/>
        <v>1.4041523596504684E-2</v>
      </c>
      <c r="P569" s="15">
        <f t="shared" si="131"/>
        <v>-4.3410847475540693E-3</v>
      </c>
      <c r="Q569" s="15">
        <f t="shared" si="132"/>
        <v>7.6013769853630004E-3</v>
      </c>
      <c r="R569" s="15">
        <f t="shared" si="133"/>
        <v>-1.8036770819836166E-3</v>
      </c>
      <c r="S569" s="15">
        <f t="shared" si="134"/>
        <v>-3.423052157967265E-2</v>
      </c>
      <c r="T569" s="15">
        <f t="shared" si="135"/>
        <v>0</v>
      </c>
      <c r="U569" s="15">
        <f t="shared" si="136"/>
        <v>-1.7677905417294083E-4</v>
      </c>
      <c r="V569" s="15">
        <f t="shared" si="137"/>
        <v>-1.4915529644667849E-2</v>
      </c>
      <c r="W569" s="15">
        <f t="shared" si="138"/>
        <v>3.0686829280283457E-3</v>
      </c>
      <c r="X569" s="15">
        <f t="shared" si="139"/>
        <v>4.6846997956834944E-3</v>
      </c>
      <c r="Y569" s="15">
        <f t="shared" si="140"/>
        <v>-3.5382335000973468E-3</v>
      </c>
      <c r="Z569" s="12"/>
      <c r="AA569" s="8"/>
      <c r="AN569" s="1">
        <v>43354</v>
      </c>
      <c r="AO569" s="19">
        <f t="shared" si="141"/>
        <v>130.88419377708578</v>
      </c>
      <c r="AP569" s="19">
        <f t="shared" si="144"/>
        <v>124.40024313163752</v>
      </c>
      <c r="AQ569" s="19">
        <f t="shared" si="143"/>
        <v>6.4839506454482603</v>
      </c>
    </row>
    <row r="570" spans="1:43">
      <c r="A570" s="1">
        <v>42615</v>
      </c>
      <c r="B570" s="14">
        <v>1324.571899</v>
      </c>
      <c r="C570" s="14">
        <v>70.477530999999999</v>
      </c>
      <c r="D570" s="14">
        <v>268.73458900000003</v>
      </c>
      <c r="E570" s="14">
        <v>139.739273</v>
      </c>
      <c r="F570" s="14">
        <v>1888.6361079999999</v>
      </c>
      <c r="G570" s="14">
        <v>1455.765259</v>
      </c>
      <c r="H570" s="14">
        <v>28049.851559999999</v>
      </c>
      <c r="I570" s="14">
        <v>1078.2148440000001</v>
      </c>
      <c r="J570" s="14">
        <v>5587.1005859999996</v>
      </c>
      <c r="K570" s="14">
        <v>33.030239000000002</v>
      </c>
      <c r="L570" s="14">
        <v>4130.13</v>
      </c>
      <c r="M570" s="3"/>
      <c r="N570" s="15">
        <f t="shared" ref="N570:N633" si="145">LN(B570/B569)</f>
        <v>-3.8447249214877328E-3</v>
      </c>
      <c r="O570" s="15">
        <f t="shared" ref="O570:O633" si="146">LN(C570/C569)</f>
        <v>-1.7614635019626412E-3</v>
      </c>
      <c r="P570" s="15">
        <f t="shared" ref="P570:P633" si="147">LN(D570/D569)</f>
        <v>-9.0371621296009338E-3</v>
      </c>
      <c r="Q570" s="15">
        <f t="shared" ref="Q570:Q633" si="148">LN(E570/E569)</f>
        <v>3.1214996026255283E-3</v>
      </c>
      <c r="R570" s="15">
        <f t="shared" ref="R570:R633" si="149">LN(F570/F569)</f>
        <v>-3.8185223814565564E-3</v>
      </c>
      <c r="S570" s="15">
        <f t="shared" ref="S570:S633" si="150">LN(G570/G569)</f>
        <v>8.7857893356942877E-4</v>
      </c>
      <c r="T570" s="15">
        <f t="shared" ref="T570:T633" si="151">LN(H570/H569)</f>
        <v>6.5286527281584817E-3</v>
      </c>
      <c r="U570" s="15">
        <f t="shared" ref="U570:U633" si="152">LN(I570/I569)</f>
        <v>2.2985308251132737E-3</v>
      </c>
      <c r="V570" s="15">
        <f t="shared" ref="V570:V633" si="153">LN(J570/J569)</f>
        <v>-7.9339173531073805E-3</v>
      </c>
      <c r="W570" s="15">
        <f t="shared" ref="W570:W633" si="154">LN(K570/K569)</f>
        <v>4.7240950768915844E-3</v>
      </c>
      <c r="X570" s="15">
        <f t="shared" ref="X570:X633" si="155">LN(L570/L569)</f>
        <v>-2.4231355897921776E-3</v>
      </c>
      <c r="Y570" s="15">
        <f t="shared" si="140"/>
        <v>-5.7346791608242111E-4</v>
      </c>
      <c r="Z570" s="12"/>
      <c r="AA570" s="8"/>
      <c r="AN570" s="1">
        <v>43355</v>
      </c>
      <c r="AO570" s="19">
        <f t="shared" si="141"/>
        <v>132.13522007524506</v>
      </c>
      <c r="AP570" s="19">
        <f t="shared" si="144"/>
        <v>125.4326892053795</v>
      </c>
      <c r="AQ570" s="19">
        <f t="shared" si="143"/>
        <v>6.702530869865555</v>
      </c>
    </row>
    <row r="571" spans="1:43">
      <c r="A571" s="1">
        <v>42618</v>
      </c>
      <c r="B571" s="14">
        <v>1329.380005</v>
      </c>
      <c r="C571" s="14">
        <v>69.779838999999996</v>
      </c>
      <c r="D571" s="14">
        <v>266.68499800000001</v>
      </c>
      <c r="E571" s="14">
        <v>138.432739</v>
      </c>
      <c r="F571" s="14">
        <v>1878.55835</v>
      </c>
      <c r="G571" s="14">
        <v>1474.2548830000001</v>
      </c>
      <c r="H571" s="14">
        <v>28131.429690000001</v>
      </c>
      <c r="I571" s="14">
        <v>1082.499634</v>
      </c>
      <c r="J571" s="14">
        <v>5572.9291990000002</v>
      </c>
      <c r="K571" s="14">
        <v>32.947825999999999</v>
      </c>
      <c r="L571" s="14">
        <v>4133.97</v>
      </c>
      <c r="M571" s="3"/>
      <c r="N571" s="15">
        <f t="shared" si="145"/>
        <v>3.623359755024049E-3</v>
      </c>
      <c r="O571" s="15">
        <f t="shared" si="146"/>
        <v>-9.9488212951829389E-3</v>
      </c>
      <c r="P571" s="15">
        <f t="shared" si="147"/>
        <v>-7.6560554047111545E-3</v>
      </c>
      <c r="Q571" s="15">
        <f t="shared" si="148"/>
        <v>-9.3937819143904786E-3</v>
      </c>
      <c r="R571" s="15">
        <f t="shared" si="149"/>
        <v>-5.3502850210989149E-3</v>
      </c>
      <c r="S571" s="15">
        <f t="shared" si="150"/>
        <v>1.2620984523282395E-2</v>
      </c>
      <c r="T571" s="15">
        <f t="shared" si="151"/>
        <v>2.9041056209326631E-3</v>
      </c>
      <c r="U571" s="15">
        <f t="shared" si="152"/>
        <v>3.9660914574588388E-3</v>
      </c>
      <c r="V571" s="15">
        <f t="shared" si="153"/>
        <v>-2.5396696765226864E-3</v>
      </c>
      <c r="W571" s="15">
        <f t="shared" si="154"/>
        <v>-2.4981952065882412E-3</v>
      </c>
      <c r="X571" s="15">
        <f t="shared" si="155"/>
        <v>9.293208640660202E-4</v>
      </c>
      <c r="Y571" s="15">
        <f t="shared" ref="Y571:Y634" si="156">SUMPRODUCT($AB$3:$AK$3,N571:W571)</f>
        <v>-1.2352481758741616E-3</v>
      </c>
      <c r="Z571" s="12"/>
      <c r="AA571" s="8"/>
      <c r="AN571" s="1">
        <v>43356</v>
      </c>
      <c r="AO571" s="19">
        <f t="shared" si="141"/>
        <v>134.57624903845667</v>
      </c>
      <c r="AP571" s="19">
        <f t="shared" si="144"/>
        <v>126.84293479239228</v>
      </c>
      <c r="AQ571" s="19">
        <f t="shared" si="143"/>
        <v>7.7333142460643813</v>
      </c>
    </row>
    <row r="572" spans="1:43">
      <c r="A572" s="1">
        <v>42619</v>
      </c>
      <c r="B572" s="14">
        <v>1337.4259030000001</v>
      </c>
      <c r="C572" s="14">
        <v>69.015227999999993</v>
      </c>
      <c r="D572" s="14">
        <v>263.27551299999999</v>
      </c>
      <c r="E572" s="14">
        <v>138.70373499999999</v>
      </c>
      <c r="F572" s="14">
        <v>1884.0726320000001</v>
      </c>
      <c r="G572" s="14">
        <v>1477.5988769999999</v>
      </c>
      <c r="H572" s="14">
        <v>28076.726559999999</v>
      </c>
      <c r="I572" s="14">
        <v>1078.6910399999999</v>
      </c>
      <c r="J572" s="14">
        <v>5566.798828</v>
      </c>
      <c r="K572" s="14">
        <v>33.076031</v>
      </c>
      <c r="L572" s="14">
        <v>4114.96</v>
      </c>
      <c r="M572" s="3"/>
      <c r="N572" s="15">
        <f t="shared" si="145"/>
        <v>6.0341267348356974E-3</v>
      </c>
      <c r="O572" s="15">
        <f t="shared" si="146"/>
        <v>-1.1017952604874592E-2</v>
      </c>
      <c r="P572" s="15">
        <f t="shared" si="147"/>
        <v>-1.2867117339494943E-2</v>
      </c>
      <c r="Q572" s="15">
        <f t="shared" si="148"/>
        <v>1.9556869037269959E-3</v>
      </c>
      <c r="R572" s="15">
        <f t="shared" si="149"/>
        <v>2.9310798610074299E-3</v>
      </c>
      <c r="S572" s="15">
        <f t="shared" si="150"/>
        <v>2.2656918007301101E-3</v>
      </c>
      <c r="T572" s="15">
        <f t="shared" si="151"/>
        <v>-1.9464487334425785E-3</v>
      </c>
      <c r="U572" s="15">
        <f t="shared" si="152"/>
        <v>-3.5245367180802862E-3</v>
      </c>
      <c r="V572" s="15">
        <f t="shared" si="153"/>
        <v>-1.1006321885055617E-3</v>
      </c>
      <c r="W572" s="15">
        <f t="shared" si="154"/>
        <v>3.8836010788068039E-3</v>
      </c>
      <c r="X572" s="15">
        <f t="shared" si="155"/>
        <v>-4.6090907920367883E-3</v>
      </c>
      <c r="Y572" s="15">
        <f t="shared" si="156"/>
        <v>-5.2532193982855486E-4</v>
      </c>
      <c r="Z572" s="12"/>
      <c r="AA572" s="8"/>
      <c r="AN572" s="1">
        <v>43357</v>
      </c>
      <c r="AO572" s="19">
        <f t="shared" si="141"/>
        <v>134.42327279771459</v>
      </c>
      <c r="AP572" s="19">
        <f t="shared" si="144"/>
        <v>126.89784897224034</v>
      </c>
      <c r="AQ572" s="19">
        <f t="shared" si="143"/>
        <v>7.5254238254742489</v>
      </c>
    </row>
    <row r="573" spans="1:43">
      <c r="A573" s="1">
        <v>42620</v>
      </c>
      <c r="B573" s="14">
        <v>1322.609375</v>
      </c>
      <c r="C573" s="14">
        <v>68.231505999999996</v>
      </c>
      <c r="D573" s="14">
        <v>259.93609600000002</v>
      </c>
      <c r="E573" s="14">
        <v>138.19079600000001</v>
      </c>
      <c r="F573" s="14">
        <v>1882.4562989999999</v>
      </c>
      <c r="G573" s="14">
        <v>1454.4868160000001</v>
      </c>
      <c r="H573" s="14">
        <v>28137.886719999999</v>
      </c>
      <c r="I573" s="14">
        <v>1076.02478</v>
      </c>
      <c r="J573" s="14">
        <v>5526.6733400000003</v>
      </c>
      <c r="K573" s="14">
        <v>32.599850000000004</v>
      </c>
      <c r="L573" s="14">
        <v>4106.1400000000003</v>
      </c>
      <c r="M573" s="3"/>
      <c r="N573" s="15">
        <f t="shared" si="145"/>
        <v>-1.1140214083034712E-2</v>
      </c>
      <c r="O573" s="15">
        <f t="shared" si="146"/>
        <v>-1.1420752913820767E-2</v>
      </c>
      <c r="P573" s="15">
        <f t="shared" si="147"/>
        <v>-1.2765245607510923E-2</v>
      </c>
      <c r="Q573" s="15">
        <f t="shared" si="148"/>
        <v>-3.7049455970885026E-3</v>
      </c>
      <c r="R573" s="15">
        <f t="shared" si="149"/>
        <v>-8.582613482215251E-4</v>
      </c>
      <c r="S573" s="15">
        <f t="shared" si="150"/>
        <v>-1.5765255257582052E-2</v>
      </c>
      <c r="T573" s="15">
        <f t="shared" si="151"/>
        <v>2.1759532108486098E-3</v>
      </c>
      <c r="U573" s="15">
        <f t="shared" si="152"/>
        <v>-2.4748148559457592E-3</v>
      </c>
      <c r="V573" s="15">
        <f t="shared" si="153"/>
        <v>-7.234103512459171E-3</v>
      </c>
      <c r="W573" s="15">
        <f t="shared" si="154"/>
        <v>-1.4501193959856329E-2</v>
      </c>
      <c r="X573" s="15">
        <f t="shared" si="155"/>
        <v>-2.1456990874597613E-3</v>
      </c>
      <c r="Y573" s="15">
        <f t="shared" si="156"/>
        <v>-9.2676079626380515E-3</v>
      </c>
      <c r="Z573" s="12"/>
      <c r="AA573" s="8"/>
      <c r="AN573" s="1">
        <v>43363</v>
      </c>
      <c r="AO573" s="19">
        <f t="shared" si="141"/>
        <v>136.70664761980211</v>
      </c>
      <c r="AP573" s="19">
        <f t="shared" si="144"/>
        <v>129.16454256112138</v>
      </c>
      <c r="AQ573" s="19">
        <f t="shared" si="143"/>
        <v>7.5421050586807326</v>
      </c>
    </row>
    <row r="574" spans="1:43">
      <c r="A574" s="1">
        <v>42621</v>
      </c>
      <c r="B574" s="14">
        <v>1314.2689210000001</v>
      </c>
      <c r="C574" s="14">
        <v>67.935219000000004</v>
      </c>
      <c r="D574" s="14">
        <v>249.80779999999999</v>
      </c>
      <c r="E574" s="14">
        <v>139.24569700000001</v>
      </c>
      <c r="F574" s="14">
        <v>1879.4140629999999</v>
      </c>
      <c r="G574" s="14">
        <v>1447.110596</v>
      </c>
      <c r="H574" s="14">
        <v>28094.29492</v>
      </c>
      <c r="I574" s="14">
        <v>1085.737061</v>
      </c>
      <c r="J574" s="14">
        <v>5547.9301759999998</v>
      </c>
      <c r="K574" s="14">
        <v>32.444175999999999</v>
      </c>
      <c r="L574" s="14">
        <v>4092.76</v>
      </c>
      <c r="M574" s="3"/>
      <c r="N574" s="15">
        <f t="shared" si="145"/>
        <v>-6.3260271261572961E-3</v>
      </c>
      <c r="O574" s="15">
        <f t="shared" si="146"/>
        <v>-4.3518336451342787E-3</v>
      </c>
      <c r="P574" s="15">
        <f t="shared" si="147"/>
        <v>-3.9743994006182733E-2</v>
      </c>
      <c r="Q574" s="15">
        <f t="shared" si="148"/>
        <v>7.6046670891515896E-3</v>
      </c>
      <c r="R574" s="15">
        <f t="shared" si="149"/>
        <v>-1.617406433745847E-3</v>
      </c>
      <c r="S574" s="15">
        <f t="shared" si="150"/>
        <v>-5.0842586631088512E-3</v>
      </c>
      <c r="T574" s="15">
        <f t="shared" si="151"/>
        <v>-1.5504221056642795E-3</v>
      </c>
      <c r="U574" s="15">
        <f t="shared" si="152"/>
        <v>8.98558403960595E-3</v>
      </c>
      <c r="V574" s="15">
        <f t="shared" si="153"/>
        <v>3.8388484199940905E-3</v>
      </c>
      <c r="W574" s="15">
        <f t="shared" si="154"/>
        <v>-4.7867362098524737E-3</v>
      </c>
      <c r="X574" s="15">
        <f t="shared" si="155"/>
        <v>-3.2638553654311003E-3</v>
      </c>
      <c r="Y574" s="15">
        <f t="shared" si="156"/>
        <v>-5.1227188258054163E-3</v>
      </c>
      <c r="Z574" s="12"/>
      <c r="AA574" s="8"/>
      <c r="AN574" s="1">
        <v>43364</v>
      </c>
      <c r="AO574" s="19">
        <f t="shared" si="141"/>
        <v>137.09867061832551</v>
      </c>
      <c r="AP574" s="19">
        <f t="shared" si="144"/>
        <v>130.16916294515244</v>
      </c>
      <c r="AQ574" s="19">
        <f t="shared" si="143"/>
        <v>6.9295076731730774</v>
      </c>
    </row>
    <row r="575" spans="1:43">
      <c r="A575" s="1">
        <v>42622</v>
      </c>
      <c r="B575" s="14">
        <v>1327.4176030000001</v>
      </c>
      <c r="C575" s="14">
        <v>68.652039000000002</v>
      </c>
      <c r="D575" s="14">
        <v>246.62832599999999</v>
      </c>
      <c r="E575" s="14">
        <v>137.348816</v>
      </c>
      <c r="F575" s="14">
        <v>1864.202393</v>
      </c>
      <c r="G575" s="14">
        <v>1454.388428</v>
      </c>
      <c r="H575" s="14">
        <v>27800.558590000001</v>
      </c>
      <c r="I575" s="14">
        <v>1088.212524</v>
      </c>
      <c r="J575" s="14">
        <v>5554.4589839999999</v>
      </c>
      <c r="K575" s="14">
        <v>32.105358000000003</v>
      </c>
      <c r="L575" s="14">
        <v>4067.89</v>
      </c>
      <c r="M575" s="3"/>
      <c r="N575" s="15">
        <f t="shared" si="145"/>
        <v>9.9548454863280303E-3</v>
      </c>
      <c r="O575" s="15">
        <f t="shared" si="146"/>
        <v>1.0496243815958574E-2</v>
      </c>
      <c r="P575" s="15">
        <f t="shared" si="147"/>
        <v>-1.2809371870293705E-2</v>
      </c>
      <c r="Q575" s="15">
        <f t="shared" si="148"/>
        <v>-1.3716184882148364E-2</v>
      </c>
      <c r="R575" s="15">
        <f t="shared" si="149"/>
        <v>-8.1267693414319771E-3</v>
      </c>
      <c r="S575" s="15">
        <f t="shared" si="150"/>
        <v>5.0166118980983897E-3</v>
      </c>
      <c r="T575" s="15">
        <f t="shared" si="151"/>
        <v>-1.0510414308573624E-2</v>
      </c>
      <c r="U575" s="15">
        <f t="shared" si="152"/>
        <v>2.277388663468325E-3</v>
      </c>
      <c r="V575" s="15">
        <f t="shared" si="153"/>
        <v>1.1761087921675676E-3</v>
      </c>
      <c r="W575" s="15">
        <f t="shared" si="154"/>
        <v>-1.0498018830316223E-2</v>
      </c>
      <c r="X575" s="15">
        <f t="shared" si="155"/>
        <v>-6.0951215882016387E-3</v>
      </c>
      <c r="Y575" s="15">
        <f t="shared" si="156"/>
        <v>-3.5914540930491561E-3</v>
      </c>
      <c r="Z575" s="12"/>
      <c r="AA575" s="8"/>
      <c r="AN575" s="1">
        <v>43367</v>
      </c>
      <c r="AO575" s="19">
        <f t="shared" si="141"/>
        <v>135.17324885979474</v>
      </c>
      <c r="AP575" s="19">
        <f t="shared" si="144"/>
        <v>128.09748218209052</v>
      </c>
      <c r="AQ575" s="19">
        <f t="shared" si="143"/>
        <v>7.0757666777042232</v>
      </c>
    </row>
    <row r="576" spans="1:43">
      <c r="A576" s="1">
        <v>42625</v>
      </c>
      <c r="B576" s="14">
        <v>1328.594971</v>
      </c>
      <c r="C576" s="14">
        <v>68.002121000000002</v>
      </c>
      <c r="D576" s="14">
        <v>232.64068599999999</v>
      </c>
      <c r="E576" s="14">
        <v>133.18731700000001</v>
      </c>
      <c r="F576" s="14">
        <v>1853.649048</v>
      </c>
      <c r="G576" s="14">
        <v>1474.8450929999999</v>
      </c>
      <c r="H576" s="14">
        <v>27776.435549999998</v>
      </c>
      <c r="I576" s="14">
        <v>1086.3082280000001</v>
      </c>
      <c r="J576" s="14">
        <v>5709.2275390000004</v>
      </c>
      <c r="K576" s="14">
        <v>31.766541</v>
      </c>
      <c r="L576" s="14">
        <v>4064.04</v>
      </c>
      <c r="M576" s="3"/>
      <c r="N576" s="15">
        <f t="shared" si="145"/>
        <v>8.8656815004814406E-4</v>
      </c>
      <c r="O576" s="15">
        <f t="shared" si="146"/>
        <v>-9.5119372905910458E-3</v>
      </c>
      <c r="P576" s="15">
        <f t="shared" si="147"/>
        <v>-5.83873072108353E-2</v>
      </c>
      <c r="Q576" s="15">
        <f t="shared" si="148"/>
        <v>-3.0767256335982551E-2</v>
      </c>
      <c r="R576" s="15">
        <f t="shared" si="149"/>
        <v>-5.6771355778305966E-3</v>
      </c>
      <c r="S576" s="15">
        <f t="shared" si="150"/>
        <v>1.3967474717934129E-2</v>
      </c>
      <c r="T576" s="15">
        <f t="shared" si="151"/>
        <v>-8.6809450162559114E-4</v>
      </c>
      <c r="U576" s="15">
        <f t="shared" si="152"/>
        <v>-1.7514631534821419E-3</v>
      </c>
      <c r="V576" s="15">
        <f t="shared" si="153"/>
        <v>2.7482706650500673E-2</v>
      </c>
      <c r="W576" s="15">
        <f t="shared" si="154"/>
        <v>-1.0609366039338219E-2</v>
      </c>
      <c r="X576" s="15">
        <f t="shared" si="155"/>
        <v>-9.4688475863813771E-4</v>
      </c>
      <c r="Y576" s="15">
        <f t="shared" si="156"/>
        <v>-8.1826616157050225E-3</v>
      </c>
      <c r="Z576" s="12"/>
      <c r="AA576" s="8"/>
      <c r="AN576" s="1">
        <v>43368</v>
      </c>
      <c r="AO576" s="19">
        <f t="shared" si="141"/>
        <v>134.54255335137137</v>
      </c>
      <c r="AP576" s="19">
        <f t="shared" si="144"/>
        <v>127.6945099153024</v>
      </c>
      <c r="AQ576" s="19">
        <f t="shared" si="143"/>
        <v>6.8480434360689628</v>
      </c>
    </row>
    <row r="577" spans="1:43">
      <c r="A577" s="1">
        <v>42626</v>
      </c>
      <c r="B577" s="14">
        <v>1318.3900149999999</v>
      </c>
      <c r="C577" s="14">
        <v>68.279289000000006</v>
      </c>
      <c r="D577" s="14">
        <v>233.10060100000001</v>
      </c>
      <c r="E577" s="14">
        <v>135.63583399999999</v>
      </c>
      <c r="F577" s="14">
        <v>1861.635254</v>
      </c>
      <c r="G577" s="14">
        <v>1445.340332</v>
      </c>
      <c r="H577" s="14">
        <v>27725.533200000002</v>
      </c>
      <c r="I577" s="14">
        <v>1114.6820070000001</v>
      </c>
      <c r="J577" s="14">
        <v>5730.9614259999998</v>
      </c>
      <c r="K577" s="14">
        <v>31.729914000000001</v>
      </c>
      <c r="L577" s="14">
        <v>4065.27</v>
      </c>
      <c r="M577" s="3"/>
      <c r="N577" s="15">
        <f t="shared" si="145"/>
        <v>-7.7106644840632226E-3</v>
      </c>
      <c r="O577" s="15">
        <f t="shared" si="146"/>
        <v>4.0675890006092365E-3</v>
      </c>
      <c r="P577" s="15">
        <f t="shared" si="147"/>
        <v>1.9749812281232748E-3</v>
      </c>
      <c r="Q577" s="15">
        <f t="shared" si="148"/>
        <v>1.8217067276898032E-2</v>
      </c>
      <c r="R577" s="15">
        <f t="shared" si="149"/>
        <v>4.2991155729579546E-3</v>
      </c>
      <c r="S577" s="15">
        <f t="shared" si="150"/>
        <v>-2.0208144873269305E-2</v>
      </c>
      <c r="T577" s="15">
        <f t="shared" si="151"/>
        <v>-1.8342543667587265E-3</v>
      </c>
      <c r="U577" s="15">
        <f t="shared" si="152"/>
        <v>2.5784167956630671E-2</v>
      </c>
      <c r="V577" s="15">
        <f t="shared" si="153"/>
        <v>3.7995724045661022E-3</v>
      </c>
      <c r="W577" s="15">
        <f t="shared" si="154"/>
        <v>-1.1536708328807441E-3</v>
      </c>
      <c r="X577" s="15">
        <f t="shared" si="155"/>
        <v>3.0260871079749644E-4</v>
      </c>
      <c r="Y577" s="15">
        <f t="shared" si="156"/>
        <v>1.8070828231037093E-3</v>
      </c>
      <c r="Z577" s="12"/>
      <c r="AA577" s="8"/>
      <c r="AN577" s="1">
        <v>43369</v>
      </c>
      <c r="AO577" s="19">
        <f t="shared" si="141"/>
        <v>133.86948755195613</v>
      </c>
      <c r="AP577" s="19">
        <f t="shared" si="144"/>
        <v>127.65640337593152</v>
      </c>
      <c r="AQ577" s="19">
        <f t="shared" si="143"/>
        <v>6.2130841760246085</v>
      </c>
    </row>
    <row r="578" spans="1:43">
      <c r="A578" s="1">
        <v>42627</v>
      </c>
      <c r="B578" s="14">
        <v>1304.750732</v>
      </c>
      <c r="C578" s="14">
        <v>67.046370999999994</v>
      </c>
      <c r="D578" s="14">
        <v>228.83132900000001</v>
      </c>
      <c r="E578" s="14">
        <v>135.79068000000001</v>
      </c>
      <c r="F578" s="14">
        <v>1900.805664</v>
      </c>
      <c r="G578" s="14">
        <v>1428.7192379999999</v>
      </c>
      <c r="H578" s="14">
        <v>27930.285159999999</v>
      </c>
      <c r="I578" s="14">
        <v>1104.684692</v>
      </c>
      <c r="J578" s="14">
        <v>5731.9965819999998</v>
      </c>
      <c r="K578" s="14">
        <v>31.583397000000001</v>
      </c>
      <c r="L578" s="14">
        <v>4066.88</v>
      </c>
      <c r="M578" s="3"/>
      <c r="N578" s="15">
        <f t="shared" si="145"/>
        <v>-1.0399294002116564E-2</v>
      </c>
      <c r="O578" s="15">
        <f t="shared" si="146"/>
        <v>-1.8222000392027191E-2</v>
      </c>
      <c r="P578" s="15">
        <f t="shared" si="147"/>
        <v>-1.8484946751477913E-2</v>
      </c>
      <c r="Q578" s="15">
        <f t="shared" si="148"/>
        <v>1.1409792987185467E-3</v>
      </c>
      <c r="R578" s="15">
        <f t="shared" si="149"/>
        <v>2.0822559679954326E-2</v>
      </c>
      <c r="S578" s="15">
        <f t="shared" si="150"/>
        <v>-1.1566412522001411E-2</v>
      </c>
      <c r="T578" s="15">
        <f t="shared" si="151"/>
        <v>7.3578249233956722E-3</v>
      </c>
      <c r="U578" s="15">
        <f t="shared" si="152"/>
        <v>-9.0092210761198496E-3</v>
      </c>
      <c r="V578" s="15">
        <f t="shared" si="153"/>
        <v>1.8060887985299484E-4</v>
      </c>
      <c r="W578" s="15">
        <f t="shared" si="154"/>
        <v>-4.6283240991660968E-3</v>
      </c>
      <c r="X578" s="15">
        <f t="shared" si="155"/>
        <v>3.9595925334256392E-4</v>
      </c>
      <c r="Y578" s="15">
        <f t="shared" si="156"/>
        <v>-5.0044503607117709E-3</v>
      </c>
      <c r="Z578" s="12"/>
      <c r="AA578" s="8"/>
      <c r="AN578" s="1">
        <v>43370</v>
      </c>
      <c r="AO578" s="19">
        <f t="shared" si="141"/>
        <v>133.61298944292355</v>
      </c>
      <c r="AP578" s="19">
        <f t="shared" si="144"/>
        <v>127.36819994109766</v>
      </c>
      <c r="AQ578" s="19">
        <f t="shared" si="143"/>
        <v>6.2447895018258919</v>
      </c>
    </row>
    <row r="579" spans="1:43">
      <c r="A579" s="1">
        <v>42628</v>
      </c>
      <c r="B579" s="14">
        <v>1324.8663329999999</v>
      </c>
      <c r="C579" s="14">
        <v>66.138396999999998</v>
      </c>
      <c r="D579" s="14">
        <v>232.08078</v>
      </c>
      <c r="E579" s="14">
        <v>134.280945</v>
      </c>
      <c r="F579" s="14">
        <v>1901.3759769999999</v>
      </c>
      <c r="G579" s="14">
        <v>1428.7192379999999</v>
      </c>
      <c r="H579" s="14">
        <v>27785.742190000001</v>
      </c>
      <c r="I579" s="14">
        <v>1102.399414</v>
      </c>
      <c r="J579" s="14">
        <v>5811.2124020000001</v>
      </c>
      <c r="K579" s="14">
        <v>31.647494999999999</v>
      </c>
      <c r="L579" s="14">
        <v>4048.29</v>
      </c>
      <c r="M579" s="3"/>
      <c r="N579" s="15">
        <f t="shared" si="145"/>
        <v>1.5299561026418055E-2</v>
      </c>
      <c r="O579" s="15">
        <f t="shared" si="146"/>
        <v>-1.3635013682883796E-2</v>
      </c>
      <c r="P579" s="15">
        <f t="shared" si="147"/>
        <v>1.4100323138043656E-2</v>
      </c>
      <c r="Q579" s="15">
        <f t="shared" si="148"/>
        <v>-1.1180372810110049E-2</v>
      </c>
      <c r="R579" s="15">
        <f t="shared" si="149"/>
        <v>2.9999250857825092E-4</v>
      </c>
      <c r="S579" s="15">
        <f t="shared" si="150"/>
        <v>0</v>
      </c>
      <c r="T579" s="15">
        <f t="shared" si="151"/>
        <v>-5.1885714451698848E-3</v>
      </c>
      <c r="U579" s="15">
        <f t="shared" si="152"/>
        <v>-2.0708579346656211E-3</v>
      </c>
      <c r="V579" s="15">
        <f t="shared" si="153"/>
        <v>1.3725310472958574E-2</v>
      </c>
      <c r="W579" s="15">
        <f t="shared" si="154"/>
        <v>2.0274274149423444E-3</v>
      </c>
      <c r="X579" s="15">
        <f t="shared" si="155"/>
        <v>-4.5815509762435558E-3</v>
      </c>
      <c r="Y579" s="15">
        <f t="shared" si="156"/>
        <v>2.4868285229968203E-3</v>
      </c>
      <c r="Z579" s="12"/>
      <c r="AA579" s="8"/>
      <c r="AN579" s="1">
        <v>43371</v>
      </c>
      <c r="AO579" s="19">
        <f t="shared" si="141"/>
        <v>132.60299707876544</v>
      </c>
      <c r="AP579" s="19">
        <f t="shared" si="144"/>
        <v>126.35292887650363</v>
      </c>
      <c r="AQ579" s="19">
        <f t="shared" si="143"/>
        <v>6.250068202261815</v>
      </c>
    </row>
    <row r="580" spans="1:43">
      <c r="A580" s="1">
        <v>42629</v>
      </c>
      <c r="B580" s="14">
        <v>1319.665649</v>
      </c>
      <c r="C580" s="14">
        <v>65.794326999999996</v>
      </c>
      <c r="D580" s="14">
        <v>233.63052400000001</v>
      </c>
      <c r="E580" s="14">
        <v>134.36802700000001</v>
      </c>
      <c r="F580" s="14">
        <v>1879.794189</v>
      </c>
      <c r="G580" s="14">
        <v>1437.964111</v>
      </c>
      <c r="H580" s="14">
        <v>27691.25</v>
      </c>
      <c r="I580" s="14">
        <v>1085.831909</v>
      </c>
      <c r="J580" s="14">
        <v>5811.3710940000001</v>
      </c>
      <c r="K580" s="14">
        <v>31.418568</v>
      </c>
      <c r="L580" s="14">
        <v>4063.01</v>
      </c>
      <c r="M580" s="3"/>
      <c r="N580" s="15">
        <f t="shared" si="145"/>
        <v>-3.9331652934082211E-3</v>
      </c>
      <c r="O580" s="15">
        <f t="shared" si="146"/>
        <v>-5.2158519828366954E-3</v>
      </c>
      <c r="P580" s="15">
        <f t="shared" si="147"/>
        <v>6.655409508464937E-3</v>
      </c>
      <c r="Q580" s="15">
        <f t="shared" si="148"/>
        <v>6.4829582187981378E-4</v>
      </c>
      <c r="R580" s="15">
        <f t="shared" si="149"/>
        <v>-1.1415525575328364E-2</v>
      </c>
      <c r="S580" s="15">
        <f t="shared" si="150"/>
        <v>6.4498962210044111E-3</v>
      </c>
      <c r="T580" s="15">
        <f t="shared" si="151"/>
        <v>-3.406539455287468E-3</v>
      </c>
      <c r="U580" s="15">
        <f t="shared" si="152"/>
        <v>-1.5142660103867061E-2</v>
      </c>
      <c r="V580" s="15">
        <f t="shared" si="153"/>
        <v>2.7307525915266927E-5</v>
      </c>
      <c r="W580" s="15">
        <f t="shared" si="154"/>
        <v>-7.2599428158163721E-3</v>
      </c>
      <c r="X580" s="15">
        <f t="shared" si="155"/>
        <v>3.6295085027761432E-3</v>
      </c>
      <c r="Y580" s="15">
        <f t="shared" si="156"/>
        <v>-3.3505175074225336E-3</v>
      </c>
      <c r="Z580" s="12"/>
      <c r="AA580" s="8"/>
      <c r="AN580" s="1">
        <v>43374</v>
      </c>
      <c r="AO580" s="19">
        <f t="shared" ref="AO580:AO643" si="157">AO579+(AO579*X1082)</f>
        <v>132.97517106234275</v>
      </c>
      <c r="AP580" s="19">
        <f t="shared" ref="AP580:AP611" si="158">AP579+(AP579*Y1082)</f>
        <v>126.85835712281825</v>
      </c>
      <c r="AQ580" s="19">
        <f t="shared" ref="AQ580:AQ643" si="159">AO580-AP580</f>
        <v>6.1168139395245049</v>
      </c>
    </row>
    <row r="581" spans="1:43">
      <c r="A581" s="1">
        <v>42633</v>
      </c>
      <c r="B581" s="14">
        <v>1329.183716</v>
      </c>
      <c r="C581" s="14">
        <v>66.539817999999997</v>
      </c>
      <c r="D581" s="14">
        <v>230.990982</v>
      </c>
      <c r="E581" s="14">
        <v>138.08431999999999</v>
      </c>
      <c r="F581" s="14">
        <v>1899.5695800000001</v>
      </c>
      <c r="G581" s="14">
        <v>1432.456543</v>
      </c>
      <c r="H581" s="14">
        <v>27538.349610000001</v>
      </c>
      <c r="I581" s="14">
        <v>1100.5905760000001</v>
      </c>
      <c r="J581" s="14">
        <v>5844.2509769999997</v>
      </c>
      <c r="K581" s="14">
        <v>31.894745</v>
      </c>
      <c r="L581" s="14">
        <v>4074.7</v>
      </c>
      <c r="M581" s="3"/>
      <c r="N581" s="15">
        <f t="shared" si="145"/>
        <v>7.1865981439718117E-3</v>
      </c>
      <c r="O581" s="15">
        <f t="shared" si="146"/>
        <v>1.1266916580711777E-2</v>
      </c>
      <c r="P581" s="15">
        <f t="shared" si="147"/>
        <v>-1.1362239427282213E-2</v>
      </c>
      <c r="Q581" s="15">
        <f t="shared" si="148"/>
        <v>2.7282007614143813E-2</v>
      </c>
      <c r="R581" s="15">
        <f t="shared" si="149"/>
        <v>1.0465026753964348E-2</v>
      </c>
      <c r="S581" s="15">
        <f t="shared" si="150"/>
        <v>-3.8374687355343371E-3</v>
      </c>
      <c r="T581" s="15">
        <f t="shared" si="151"/>
        <v>-5.5369143251851943E-3</v>
      </c>
      <c r="U581" s="15">
        <f t="shared" si="152"/>
        <v>1.3500493398885606E-2</v>
      </c>
      <c r="V581" s="15">
        <f t="shared" si="153"/>
        <v>5.6419074017021913E-3</v>
      </c>
      <c r="W581" s="15">
        <f t="shared" si="154"/>
        <v>1.5042206955764019E-2</v>
      </c>
      <c r="X581" s="15">
        <f t="shared" si="155"/>
        <v>2.8730461127647708E-3</v>
      </c>
      <c r="Y581" s="15">
        <f t="shared" si="156"/>
        <v>7.7262121207223016E-3</v>
      </c>
      <c r="Z581" s="12"/>
      <c r="AA581" s="8"/>
      <c r="AN581" s="1">
        <v>43375</v>
      </c>
      <c r="AO581" s="19">
        <f t="shared" si="157"/>
        <v>133.60387632146467</v>
      </c>
      <c r="AP581" s="19">
        <f t="shared" si="158"/>
        <v>127.05587268573758</v>
      </c>
      <c r="AQ581" s="19">
        <f t="shared" si="159"/>
        <v>6.5480036357270848</v>
      </c>
    </row>
    <row r="582" spans="1:43">
      <c r="A582" s="1">
        <v>42634</v>
      </c>
      <c r="B582" s="14">
        <v>1320.352539</v>
      </c>
      <c r="C582" s="14">
        <v>65.564941000000005</v>
      </c>
      <c r="D582" s="14">
        <v>230.45107999999999</v>
      </c>
      <c r="E582" s="14">
        <v>136.768158</v>
      </c>
      <c r="F582" s="14">
        <v>1888.0657960000001</v>
      </c>
      <c r="G582" s="14">
        <v>1440.3244629999999</v>
      </c>
      <c r="H582" s="14">
        <v>27856.208979999999</v>
      </c>
      <c r="I582" s="14">
        <v>1103.6370850000001</v>
      </c>
      <c r="J582" s="14">
        <v>5890.5864259999998</v>
      </c>
      <c r="K582" s="14">
        <v>31.766541</v>
      </c>
      <c r="L582" s="14">
        <v>4100.17</v>
      </c>
      <c r="M582" s="3"/>
      <c r="N582" s="15">
        <f t="shared" si="145"/>
        <v>-6.6662305051259198E-3</v>
      </c>
      <c r="O582" s="15">
        <f t="shared" si="146"/>
        <v>-1.4759418277090845E-2</v>
      </c>
      <c r="P582" s="15">
        <f t="shared" si="147"/>
        <v>-2.3400651602106821E-3</v>
      </c>
      <c r="Q582" s="15">
        <f t="shared" si="148"/>
        <v>-9.5772981195994707E-3</v>
      </c>
      <c r="R582" s="15">
        <f t="shared" si="149"/>
        <v>-6.0744069745954721E-3</v>
      </c>
      <c r="S582" s="15">
        <f t="shared" si="150"/>
        <v>5.4775770627012209E-3</v>
      </c>
      <c r="T582" s="15">
        <f t="shared" si="151"/>
        <v>1.1476320662063794E-2</v>
      </c>
      <c r="U582" s="15">
        <f t="shared" si="152"/>
        <v>2.7642434525052325E-3</v>
      </c>
      <c r="V582" s="15">
        <f t="shared" si="153"/>
        <v>7.8971166306870712E-3</v>
      </c>
      <c r="W582" s="15">
        <f t="shared" si="154"/>
        <v>-4.0276966228431988E-3</v>
      </c>
      <c r="X582" s="15">
        <f t="shared" si="155"/>
        <v>6.2313119144466016E-3</v>
      </c>
      <c r="Y582" s="15">
        <f t="shared" si="156"/>
        <v>-1.7981716877151783E-3</v>
      </c>
      <c r="Z582" s="12"/>
      <c r="AA582" s="8"/>
      <c r="AN582" s="1">
        <v>43376</v>
      </c>
      <c r="AO582" s="19">
        <f t="shared" si="157"/>
        <v>134.08987401865639</v>
      </c>
      <c r="AP582" s="19">
        <f t="shared" si="158"/>
        <v>127.28466312089549</v>
      </c>
      <c r="AQ582" s="19">
        <f t="shared" si="159"/>
        <v>6.8052108977609009</v>
      </c>
    </row>
    <row r="583" spans="1:43">
      <c r="A583" s="1">
        <v>42635</v>
      </c>
      <c r="B583" s="14">
        <v>1323.19812</v>
      </c>
      <c r="C583" s="14">
        <v>66.425133000000002</v>
      </c>
      <c r="D583" s="14">
        <v>232.730682</v>
      </c>
      <c r="E583" s="14">
        <v>136.46814000000001</v>
      </c>
      <c r="F583" s="14">
        <v>1915.5419919999999</v>
      </c>
      <c r="G583" s="14">
        <v>1449.0776370000001</v>
      </c>
      <c r="H583" s="14">
        <v>27958.11133</v>
      </c>
      <c r="I583" s="14">
        <v>1112.0161129999999</v>
      </c>
      <c r="J583" s="14">
        <v>5970.9960940000001</v>
      </c>
      <c r="K583" s="14">
        <v>31.674966999999999</v>
      </c>
      <c r="L583" s="14">
        <v>4094</v>
      </c>
      <c r="M583" s="3"/>
      <c r="N583" s="15">
        <f t="shared" si="145"/>
        <v>2.152848548114851E-3</v>
      </c>
      <c r="O583" s="15">
        <f t="shared" si="146"/>
        <v>1.3034376789433517E-2</v>
      </c>
      <c r="P583" s="15">
        <f t="shared" si="147"/>
        <v>9.8433081481849403E-3</v>
      </c>
      <c r="Q583" s="15">
        <f t="shared" si="148"/>
        <v>-2.1960341489574865E-3</v>
      </c>
      <c r="R583" s="15">
        <f t="shared" si="149"/>
        <v>1.4447690439451844E-2</v>
      </c>
      <c r="S583" s="15">
        <f t="shared" si="150"/>
        <v>6.0588318787448093E-3</v>
      </c>
      <c r="T583" s="15">
        <f t="shared" si="151"/>
        <v>3.651480933877124E-3</v>
      </c>
      <c r="U583" s="15">
        <f t="shared" si="152"/>
        <v>7.5635193741733879E-3</v>
      </c>
      <c r="V583" s="15">
        <f t="shared" si="153"/>
        <v>1.3558207707314121E-2</v>
      </c>
      <c r="W583" s="15">
        <f t="shared" si="154"/>
        <v>-2.8868816800127653E-3</v>
      </c>
      <c r="X583" s="15">
        <f t="shared" si="155"/>
        <v>-1.5059490262148661E-3</v>
      </c>
      <c r="Y583" s="15">
        <f t="shared" si="156"/>
        <v>5.3120499849938297E-3</v>
      </c>
      <c r="Z583" s="12"/>
      <c r="AA583" s="8"/>
      <c r="AN583" s="1">
        <v>43377</v>
      </c>
      <c r="AO583" s="19">
        <f t="shared" si="157"/>
        <v>133.66858918890151</v>
      </c>
      <c r="AP583" s="19">
        <f t="shared" si="158"/>
        <v>127.12633265862483</v>
      </c>
      <c r="AQ583" s="19">
        <f t="shared" si="159"/>
        <v>6.5422565302766742</v>
      </c>
    </row>
    <row r="584" spans="1:43">
      <c r="A584" s="1">
        <v>42636</v>
      </c>
      <c r="B584" s="14">
        <v>1339.3885499999999</v>
      </c>
      <c r="C584" s="14">
        <v>66.300888</v>
      </c>
      <c r="D584" s="14">
        <v>232.600708</v>
      </c>
      <c r="E584" s="14">
        <v>135.810059</v>
      </c>
      <c r="F584" s="14">
        <v>1904.9887699999999</v>
      </c>
      <c r="G584" s="14">
        <v>1464.419922</v>
      </c>
      <c r="H584" s="14">
        <v>27858.964840000001</v>
      </c>
      <c r="I584" s="14">
        <v>1113.3492429999999</v>
      </c>
      <c r="J584" s="14">
        <v>5970.2001950000003</v>
      </c>
      <c r="K584" s="14">
        <v>31.455193999999999</v>
      </c>
      <c r="L584" s="14">
        <v>4089.39</v>
      </c>
      <c r="M584" s="3"/>
      <c r="N584" s="15">
        <f t="shared" si="145"/>
        <v>1.2161579365205422E-2</v>
      </c>
      <c r="O584" s="15">
        <f t="shared" si="146"/>
        <v>-1.8722031347777623E-3</v>
      </c>
      <c r="P584" s="15">
        <f t="shared" si="147"/>
        <v>-5.5862985465066301E-4</v>
      </c>
      <c r="Q584" s="15">
        <f t="shared" si="148"/>
        <v>-4.8338962417128206E-3</v>
      </c>
      <c r="R584" s="15">
        <f t="shared" si="149"/>
        <v>-5.5244935836343883E-3</v>
      </c>
      <c r="S584" s="15">
        <f t="shared" si="150"/>
        <v>1.0531964764559702E-2</v>
      </c>
      <c r="T584" s="15">
        <f t="shared" si="151"/>
        <v>-3.5525542030316278E-3</v>
      </c>
      <c r="U584" s="15">
        <f t="shared" si="152"/>
        <v>1.1981225068333169E-3</v>
      </c>
      <c r="V584" s="15">
        <f t="shared" si="153"/>
        <v>-1.3330305974649029E-4</v>
      </c>
      <c r="W584" s="15">
        <f t="shared" si="154"/>
        <v>-6.9625638316577424E-3</v>
      </c>
      <c r="X584" s="15">
        <f t="shared" si="155"/>
        <v>-1.1266725617764335E-3</v>
      </c>
      <c r="Y584" s="15">
        <f t="shared" si="156"/>
        <v>-3.8302781590901329E-4</v>
      </c>
      <c r="Z584" s="12"/>
      <c r="AA584" s="8"/>
      <c r="AN584" s="1">
        <v>43378</v>
      </c>
      <c r="AO584" s="19">
        <f t="shared" si="157"/>
        <v>131.998551358724</v>
      </c>
      <c r="AP584" s="19">
        <f t="shared" si="158"/>
        <v>125.76932087168566</v>
      </c>
      <c r="AQ584" s="19">
        <f t="shared" si="159"/>
        <v>6.2292304870383362</v>
      </c>
    </row>
    <row r="585" spans="1:43">
      <c r="A585" s="1">
        <v>42639</v>
      </c>
      <c r="B585" s="14">
        <v>1334.1879879999999</v>
      </c>
      <c r="C585" s="14">
        <v>64.093079000000003</v>
      </c>
      <c r="D585" s="14">
        <v>229.911148</v>
      </c>
      <c r="E585" s="14">
        <v>135.839066</v>
      </c>
      <c r="F585" s="14">
        <v>1901.2810059999999</v>
      </c>
      <c r="G585" s="14">
        <v>1464.2232670000001</v>
      </c>
      <c r="H585" s="14">
        <v>27879.380860000001</v>
      </c>
      <c r="I585" s="14">
        <v>1106.4731449999999</v>
      </c>
      <c r="J585" s="14">
        <v>5970.0400390000004</v>
      </c>
      <c r="K585" s="14">
        <v>31.528449999999999</v>
      </c>
      <c r="L585" s="14">
        <v>4052.52</v>
      </c>
      <c r="M585" s="3"/>
      <c r="N585" s="15">
        <f t="shared" si="145"/>
        <v>-3.8903457486251839E-3</v>
      </c>
      <c r="O585" s="15">
        <f t="shared" si="146"/>
        <v>-3.3866904588920492E-2</v>
      </c>
      <c r="P585" s="15">
        <f t="shared" si="147"/>
        <v>-1.1630362690427918E-2</v>
      </c>
      <c r="Q585" s="15">
        <f t="shared" si="148"/>
        <v>2.1356225690229361E-4</v>
      </c>
      <c r="R585" s="15">
        <f t="shared" si="149"/>
        <v>-1.9482408714998067E-3</v>
      </c>
      <c r="S585" s="15">
        <f t="shared" si="150"/>
        <v>-1.3429768504006229E-4</v>
      </c>
      <c r="T585" s="15">
        <f t="shared" si="151"/>
        <v>7.325664461917059E-4</v>
      </c>
      <c r="U585" s="15">
        <f t="shared" si="152"/>
        <v>-6.1951983451351729E-3</v>
      </c>
      <c r="V585" s="15">
        <f t="shared" si="153"/>
        <v>-2.6826260924508772E-5</v>
      </c>
      <c r="W585" s="15">
        <f t="shared" si="154"/>
        <v>2.3261922740891892E-3</v>
      </c>
      <c r="X585" s="15">
        <f t="shared" si="155"/>
        <v>-9.056904836635727E-3</v>
      </c>
      <c r="Y585" s="15">
        <f t="shared" si="156"/>
        <v>-3.91804193316991E-3</v>
      </c>
      <c r="Z585" s="12"/>
      <c r="AA585" s="8"/>
      <c r="AN585" s="1">
        <v>43381</v>
      </c>
      <c r="AO585" s="19">
        <f t="shared" si="157"/>
        <v>133.67919486877136</v>
      </c>
      <c r="AP585" s="19">
        <f t="shared" si="158"/>
        <v>126.60011215333851</v>
      </c>
      <c r="AQ585" s="19">
        <f t="shared" si="159"/>
        <v>7.0790827154328468</v>
      </c>
    </row>
    <row r="586" spans="1:43">
      <c r="A586" s="1">
        <v>42640</v>
      </c>
      <c r="B586" s="14">
        <v>1314.4650879999999</v>
      </c>
      <c r="C586" s="14">
        <v>62.984402000000003</v>
      </c>
      <c r="D586" s="14">
        <v>222.57240300000001</v>
      </c>
      <c r="E586" s="14">
        <v>131.977585</v>
      </c>
      <c r="F586" s="14">
        <v>1891.012939</v>
      </c>
      <c r="G586" s="14">
        <v>1463.141357</v>
      </c>
      <c r="H586" s="14">
        <v>27791.345700000002</v>
      </c>
      <c r="I586" s="14">
        <v>1109.911255</v>
      </c>
      <c r="J586" s="14">
        <v>5988.2719729999999</v>
      </c>
      <c r="K586" s="14">
        <v>31.162161000000001</v>
      </c>
      <c r="L586" s="14">
        <v>4063.94</v>
      </c>
      <c r="M586" s="3"/>
      <c r="N586" s="15">
        <f t="shared" si="145"/>
        <v>-1.4893052417662192E-2</v>
      </c>
      <c r="O586" s="15">
        <f t="shared" si="146"/>
        <v>-1.7449277743210864E-2</v>
      </c>
      <c r="P586" s="15">
        <f t="shared" si="147"/>
        <v>-3.2440465827033041E-2</v>
      </c>
      <c r="Q586" s="15">
        <f t="shared" si="148"/>
        <v>-2.8838749242382139E-2</v>
      </c>
      <c r="R586" s="15">
        <f t="shared" si="149"/>
        <v>-5.4152406123316194E-3</v>
      </c>
      <c r="S586" s="15">
        <f t="shared" si="150"/>
        <v>-7.3916999637868813E-4</v>
      </c>
      <c r="T586" s="15">
        <f t="shared" si="151"/>
        <v>-3.1627118531634625E-3</v>
      </c>
      <c r="U586" s="15">
        <f t="shared" si="152"/>
        <v>3.1024516845629384E-3</v>
      </c>
      <c r="V586" s="15">
        <f t="shared" si="153"/>
        <v>3.0492511164300425E-3</v>
      </c>
      <c r="W586" s="15">
        <f t="shared" si="154"/>
        <v>-1.168574248717601E-2</v>
      </c>
      <c r="X586" s="15">
        <f t="shared" si="155"/>
        <v>2.8140365469820523E-3</v>
      </c>
      <c r="Y586" s="15">
        <f t="shared" si="156"/>
        <v>-1.1049910437649635E-2</v>
      </c>
      <c r="Z586" s="12"/>
      <c r="AA586" s="8"/>
      <c r="AN586" s="1">
        <v>43382</v>
      </c>
      <c r="AO586" s="19">
        <f t="shared" si="157"/>
        <v>133.18974379734692</v>
      </c>
      <c r="AP586" s="19">
        <f t="shared" si="158"/>
        <v>126.56048749494394</v>
      </c>
      <c r="AQ586" s="19">
        <f t="shared" si="159"/>
        <v>6.6292563024029789</v>
      </c>
    </row>
    <row r="587" spans="1:43">
      <c r="A587" s="1">
        <v>42641</v>
      </c>
      <c r="B587" s="14">
        <v>1311.3251949999999</v>
      </c>
      <c r="C587" s="14">
        <v>62.821930000000002</v>
      </c>
      <c r="D587" s="14">
        <v>224.74203499999999</v>
      </c>
      <c r="E587" s="14">
        <v>132.58729600000001</v>
      </c>
      <c r="F587" s="14">
        <v>1889.7769780000001</v>
      </c>
      <c r="G587" s="14">
        <v>1463.141357</v>
      </c>
      <c r="H587" s="14">
        <v>27896.001950000002</v>
      </c>
      <c r="I587" s="14">
        <v>1101.029419</v>
      </c>
      <c r="J587" s="14">
        <v>6049.8120120000003</v>
      </c>
      <c r="K587" s="14">
        <v>31.528449999999999</v>
      </c>
      <c r="L587" s="14">
        <v>4052.33</v>
      </c>
      <c r="M587" s="3"/>
      <c r="N587" s="15">
        <f t="shared" si="145"/>
        <v>-2.3915805591337583E-3</v>
      </c>
      <c r="O587" s="15">
        <f t="shared" si="146"/>
        <v>-2.5828920968043352E-3</v>
      </c>
      <c r="P587" s="15">
        <f t="shared" si="147"/>
        <v>9.7007779320771263E-3</v>
      </c>
      <c r="Q587" s="15">
        <f t="shared" si="148"/>
        <v>4.6091686629676585E-3</v>
      </c>
      <c r="R587" s="15">
        <f t="shared" si="149"/>
        <v>-6.5381101365637054E-4</v>
      </c>
      <c r="S587" s="15">
        <f t="shared" si="150"/>
        <v>0</v>
      </c>
      <c r="T587" s="15">
        <f t="shared" si="151"/>
        <v>3.7587128003422686E-3</v>
      </c>
      <c r="U587" s="15">
        <f t="shared" si="152"/>
        <v>-8.0344840397072095E-3</v>
      </c>
      <c r="V587" s="15">
        <f t="shared" si="153"/>
        <v>1.0224313964680412E-2</v>
      </c>
      <c r="W587" s="15">
        <f t="shared" si="154"/>
        <v>1.1685742487176071E-2</v>
      </c>
      <c r="X587" s="15">
        <f t="shared" si="155"/>
        <v>-2.8609220538167385E-3</v>
      </c>
      <c r="Y587" s="15">
        <f t="shared" si="156"/>
        <v>4.0078864654405598E-3</v>
      </c>
      <c r="Z587" s="12"/>
      <c r="AA587" s="8"/>
      <c r="AN587" s="1">
        <v>43383</v>
      </c>
      <c r="AO587" s="19">
        <f t="shared" si="157"/>
        <v>131.2887771389899</v>
      </c>
      <c r="AP587" s="19">
        <f t="shared" si="158"/>
        <v>125.24543224481681</v>
      </c>
      <c r="AQ587" s="19">
        <f t="shared" si="159"/>
        <v>6.0433448941730887</v>
      </c>
    </row>
    <row r="588" spans="1:43">
      <c r="A588" s="1">
        <v>42642</v>
      </c>
      <c r="B588" s="14">
        <v>1308.5776370000001</v>
      </c>
      <c r="C588" s="14">
        <v>60.451644999999999</v>
      </c>
      <c r="D588" s="14">
        <v>220.57273900000001</v>
      </c>
      <c r="E588" s="14">
        <v>132.132431</v>
      </c>
      <c r="F588" s="14">
        <v>1900.7104489999999</v>
      </c>
      <c r="G588" s="14">
        <v>1465.403564</v>
      </c>
      <c r="H588" s="14">
        <v>27797.804690000001</v>
      </c>
      <c r="I588" s="14">
        <v>1096.8272710000001</v>
      </c>
      <c r="J588" s="14">
        <v>6081.6572269999997</v>
      </c>
      <c r="K588" s="14">
        <v>31.162161000000001</v>
      </c>
      <c r="L588" s="14">
        <v>4015.25</v>
      </c>
      <c r="M588" s="3"/>
      <c r="N588" s="15">
        <f t="shared" si="145"/>
        <v>-2.0974510762143067E-3</v>
      </c>
      <c r="O588" s="15">
        <f t="shared" si="146"/>
        <v>-3.8460427075425019E-2</v>
      </c>
      <c r="P588" s="15">
        <f t="shared" si="147"/>
        <v>-1.8725710772718077E-2</v>
      </c>
      <c r="Q588" s="15">
        <f t="shared" si="148"/>
        <v>-3.436581420064476E-3</v>
      </c>
      <c r="R588" s="15">
        <f t="shared" si="149"/>
        <v>5.7689157571750894E-3</v>
      </c>
      <c r="S588" s="15">
        <f t="shared" si="150"/>
        <v>1.5449361447294012E-3</v>
      </c>
      <c r="T588" s="15">
        <f t="shared" si="151"/>
        <v>-3.5263296829982156E-3</v>
      </c>
      <c r="U588" s="15">
        <f t="shared" si="152"/>
        <v>-3.8238645307624034E-3</v>
      </c>
      <c r="V588" s="15">
        <f t="shared" si="153"/>
        <v>5.2500299045232703E-3</v>
      </c>
      <c r="W588" s="15">
        <f t="shared" si="154"/>
        <v>-1.168574248717601E-2</v>
      </c>
      <c r="X588" s="15">
        <f t="shared" si="155"/>
        <v>-9.1924123729812852E-3</v>
      </c>
      <c r="Y588" s="15">
        <f t="shared" si="156"/>
        <v>-6.8728242308242916E-3</v>
      </c>
      <c r="Z588" s="12"/>
      <c r="AA588" s="8"/>
      <c r="AN588" s="1">
        <v>43384</v>
      </c>
      <c r="AO588" s="19">
        <f t="shared" si="157"/>
        <v>129.67794151564968</v>
      </c>
      <c r="AP588" s="19">
        <f t="shared" si="158"/>
        <v>124.14349972679032</v>
      </c>
      <c r="AQ588" s="19">
        <f t="shared" si="159"/>
        <v>5.534441788859354</v>
      </c>
    </row>
    <row r="589" spans="1:43">
      <c r="A589" s="1">
        <v>42643</v>
      </c>
      <c r="B589" s="14">
        <v>1284.439331</v>
      </c>
      <c r="C589" s="14">
        <v>58.014462000000002</v>
      </c>
      <c r="D589" s="14">
        <v>216.833359</v>
      </c>
      <c r="E589" s="14">
        <v>126.86766799999999</v>
      </c>
      <c r="F589" s="14">
        <v>1878.0830080000001</v>
      </c>
      <c r="G589" s="14">
        <v>1462.0595699999999</v>
      </c>
      <c r="H589" s="14">
        <v>27588.398440000001</v>
      </c>
      <c r="I589" s="14">
        <v>1098.26001</v>
      </c>
      <c r="J589" s="14">
        <v>6017.8876950000003</v>
      </c>
      <c r="K589" s="14">
        <v>31.171320000000001</v>
      </c>
      <c r="L589" s="14">
        <v>4036.95</v>
      </c>
      <c r="M589" s="3"/>
      <c r="N589" s="15">
        <f t="shared" si="145"/>
        <v>-1.8618469207060964E-2</v>
      </c>
      <c r="O589" s="15">
        <f t="shared" si="146"/>
        <v>-4.1151464970169603E-2</v>
      </c>
      <c r="P589" s="15">
        <f t="shared" si="147"/>
        <v>-1.7098394919008796E-2</v>
      </c>
      <c r="Q589" s="15">
        <f t="shared" si="148"/>
        <v>-4.0660125840127778E-2</v>
      </c>
      <c r="R589" s="15">
        <f t="shared" si="149"/>
        <v>-1.1976156785589257E-2</v>
      </c>
      <c r="S589" s="15">
        <f t="shared" si="150"/>
        <v>-2.2845687896744875E-3</v>
      </c>
      <c r="T589" s="15">
        <f t="shared" si="151"/>
        <v>-7.5617116168548749E-3</v>
      </c>
      <c r="U589" s="15">
        <f t="shared" si="152"/>
        <v>1.3054052254413144E-3</v>
      </c>
      <c r="V589" s="15">
        <f t="shared" si="153"/>
        <v>-1.0540912549550616E-2</v>
      </c>
      <c r="W589" s="15">
        <f t="shared" si="154"/>
        <v>2.9387096369342633E-4</v>
      </c>
      <c r="X589" s="15">
        <f t="shared" si="155"/>
        <v>5.3898443985051728E-3</v>
      </c>
      <c r="Y589" s="15">
        <f t="shared" si="156"/>
        <v>-1.19708237145272E-2</v>
      </c>
      <c r="Z589" s="12"/>
      <c r="AA589" s="8"/>
      <c r="AN589" s="1">
        <v>43385</v>
      </c>
      <c r="AO589" s="19">
        <f t="shared" si="157"/>
        <v>129.07644102844728</v>
      </c>
      <c r="AP589" s="19">
        <f t="shared" si="158"/>
        <v>123.88951540701407</v>
      </c>
      <c r="AQ589" s="19">
        <f t="shared" si="159"/>
        <v>5.186925621433204</v>
      </c>
    </row>
    <row r="590" spans="1:43">
      <c r="A590" s="1">
        <v>42646</v>
      </c>
      <c r="B590" s="14">
        <v>1275.9025879999999</v>
      </c>
      <c r="C590" s="14">
        <v>60.050224</v>
      </c>
      <c r="D590" s="14">
        <v>213.51393100000001</v>
      </c>
      <c r="E590" s="14">
        <v>124.57399700000001</v>
      </c>
      <c r="F590" s="14">
        <v>1865.343018</v>
      </c>
      <c r="G590" s="14">
        <v>1465.403564</v>
      </c>
      <c r="H590" s="14">
        <v>27769.978520000001</v>
      </c>
      <c r="I590" s="14">
        <v>1121.753052</v>
      </c>
      <c r="J590" s="14">
        <v>6087.390625</v>
      </c>
      <c r="K590" s="14">
        <v>31.217103999999999</v>
      </c>
      <c r="L590" s="14">
        <v>4063.26</v>
      </c>
      <c r="M590" s="3"/>
      <c r="N590" s="15">
        <f t="shared" si="145"/>
        <v>-6.6684645290915239E-3</v>
      </c>
      <c r="O590" s="15">
        <f t="shared" si="146"/>
        <v>3.4488954451097321E-2</v>
      </c>
      <c r="P590" s="15">
        <f t="shared" si="147"/>
        <v>-1.5427046529494981E-2</v>
      </c>
      <c r="Q590" s="15">
        <f t="shared" si="148"/>
        <v>-1.8244666203250298E-2</v>
      </c>
      <c r="R590" s="15">
        <f t="shared" si="149"/>
        <v>-6.8066199778140475E-3</v>
      </c>
      <c r="S590" s="15">
        <f t="shared" si="150"/>
        <v>2.2845687896746315E-3</v>
      </c>
      <c r="T590" s="15">
        <f t="shared" si="151"/>
        <v>6.5601898458404161E-3</v>
      </c>
      <c r="U590" s="15">
        <f t="shared" si="152"/>
        <v>2.1165568286527874E-2</v>
      </c>
      <c r="V590" s="15">
        <f t="shared" si="153"/>
        <v>1.1483204583234942E-2</v>
      </c>
      <c r="W590" s="15">
        <f t="shared" si="154"/>
        <v>1.4677084395934912E-3</v>
      </c>
      <c r="X590" s="15">
        <f t="shared" si="155"/>
        <v>6.4961507228525599E-3</v>
      </c>
      <c r="Y590" s="15">
        <f t="shared" si="156"/>
        <v>1.7864825893991907E-3</v>
      </c>
      <c r="Z590" s="12"/>
      <c r="AA590" s="8"/>
      <c r="AN590" s="1">
        <v>43389</v>
      </c>
      <c r="AO590" s="19">
        <f t="shared" si="157"/>
        <v>129.06038381137856</v>
      </c>
      <c r="AP590" s="19">
        <f t="shared" si="158"/>
        <v>123.45791674029168</v>
      </c>
      <c r="AQ590" s="19">
        <f t="shared" si="159"/>
        <v>5.6024670710868776</v>
      </c>
    </row>
    <row r="591" spans="1:43">
      <c r="A591" s="1">
        <v>42647</v>
      </c>
      <c r="B591" s="14">
        <v>1249.114746</v>
      </c>
      <c r="C591" s="14">
        <v>62.544753999999998</v>
      </c>
      <c r="D591" s="14">
        <v>212.944016</v>
      </c>
      <c r="E591" s="14">
        <v>123.412643</v>
      </c>
      <c r="F591" s="14">
        <v>1897.2879640000001</v>
      </c>
      <c r="G591" s="14">
        <v>1474.3532709999999</v>
      </c>
      <c r="H591" s="14">
        <v>28090.59375</v>
      </c>
      <c r="I591" s="14">
        <v>1135.696289</v>
      </c>
      <c r="J591" s="14">
        <v>6130.2226559999999</v>
      </c>
      <c r="K591" s="14">
        <v>31.409405</v>
      </c>
      <c r="L591" s="14">
        <v>4085.15</v>
      </c>
      <c r="M591" s="3"/>
      <c r="N591" s="15">
        <f t="shared" si="145"/>
        <v>-2.1218743095772354E-2</v>
      </c>
      <c r="O591" s="15">
        <f t="shared" si="146"/>
        <v>4.0701085747002715E-2</v>
      </c>
      <c r="P591" s="15">
        <f t="shared" si="147"/>
        <v>-2.6727856441098232E-3</v>
      </c>
      <c r="Q591" s="15">
        <f t="shared" si="148"/>
        <v>-9.3663311077959027E-3</v>
      </c>
      <c r="R591" s="15">
        <f t="shared" si="149"/>
        <v>1.6980519071733046E-2</v>
      </c>
      <c r="S591" s="15">
        <f t="shared" si="150"/>
        <v>6.0887584597394302E-3</v>
      </c>
      <c r="T591" s="15">
        <f t="shared" si="151"/>
        <v>1.1479250486380698E-2</v>
      </c>
      <c r="U591" s="15">
        <f t="shared" si="152"/>
        <v>1.2353246702769039E-2</v>
      </c>
      <c r="V591" s="15">
        <f t="shared" si="153"/>
        <v>7.0115505360756085E-3</v>
      </c>
      <c r="W591" s="15">
        <f t="shared" si="154"/>
        <v>6.1412206252493377E-3</v>
      </c>
      <c r="X591" s="15">
        <f t="shared" si="155"/>
        <v>5.3728402618292599E-3</v>
      </c>
      <c r="Y591" s="15">
        <f t="shared" si="156"/>
        <v>5.379309605062158E-3</v>
      </c>
      <c r="Z591" s="12"/>
      <c r="AA591" s="8"/>
      <c r="AN591" s="1">
        <v>43390</v>
      </c>
      <c r="AO591" s="19">
        <f t="shared" si="157"/>
        <v>128.98133290749396</v>
      </c>
      <c r="AP591" s="19">
        <f t="shared" si="158"/>
        <v>123.4281466038483</v>
      </c>
      <c r="AQ591" s="19">
        <f t="shared" si="159"/>
        <v>5.5531863036456599</v>
      </c>
    </row>
    <row r="592" spans="1:43">
      <c r="A592" s="1">
        <v>42648</v>
      </c>
      <c r="B592" s="14">
        <v>1254.2170410000001</v>
      </c>
      <c r="C592" s="14">
        <v>62.535190999999998</v>
      </c>
      <c r="D592" s="14">
        <v>213.104004</v>
      </c>
      <c r="E592" s="14">
        <v>124.632065</v>
      </c>
      <c r="F592" s="14">
        <v>1885.213501</v>
      </c>
      <c r="G592" s="14">
        <v>1470.124268</v>
      </c>
      <c r="H592" s="14">
        <v>28496.585940000001</v>
      </c>
      <c r="I592" s="14">
        <v>1135.3145750000001</v>
      </c>
      <c r="J592" s="14">
        <v>6127.8334960000002</v>
      </c>
      <c r="K592" s="14">
        <v>31.848955</v>
      </c>
      <c r="L592" s="14">
        <v>4077.28</v>
      </c>
      <c r="M592" s="3"/>
      <c r="N592" s="15">
        <f t="shared" si="145"/>
        <v>4.0764089618040905E-3</v>
      </c>
      <c r="O592" s="15">
        <f t="shared" si="146"/>
        <v>-1.5291020504742248E-4</v>
      </c>
      <c r="P592" s="15">
        <f t="shared" si="147"/>
        <v>7.51032747529764E-4</v>
      </c>
      <c r="Q592" s="15">
        <f t="shared" si="148"/>
        <v>9.8323550928058074E-3</v>
      </c>
      <c r="R592" s="15">
        <f t="shared" si="149"/>
        <v>-6.3844015000186424E-3</v>
      </c>
      <c r="S592" s="15">
        <f t="shared" si="150"/>
        <v>-2.8725000288629676E-3</v>
      </c>
      <c r="T592" s="15">
        <f t="shared" si="151"/>
        <v>1.4349510211862716E-2</v>
      </c>
      <c r="U592" s="15">
        <f t="shared" si="152"/>
        <v>-3.3616219952569342E-4</v>
      </c>
      <c r="V592" s="15">
        <f t="shared" si="153"/>
        <v>-3.8981058670762854E-4</v>
      </c>
      <c r="W592" s="15">
        <f t="shared" si="154"/>
        <v>1.3897201073460931E-2</v>
      </c>
      <c r="X592" s="15">
        <f t="shared" si="155"/>
        <v>-1.9283479156899986E-3</v>
      </c>
      <c r="Y592" s="15">
        <f t="shared" si="156"/>
        <v>4.1492493128782466E-3</v>
      </c>
      <c r="Z592" s="12"/>
      <c r="AA592" s="8"/>
      <c r="AN592" s="1">
        <v>43391</v>
      </c>
      <c r="AO592" s="19">
        <f t="shared" si="157"/>
        <v>128.42494074872883</v>
      </c>
      <c r="AP592" s="19">
        <f t="shared" si="158"/>
        <v>122.95756023251738</v>
      </c>
      <c r="AQ592" s="19">
        <f t="shared" si="159"/>
        <v>5.467380516211449</v>
      </c>
    </row>
    <row r="593" spans="1:43">
      <c r="A593" s="1">
        <v>42649</v>
      </c>
      <c r="B593" s="14">
        <v>1250.4884030000001</v>
      </c>
      <c r="C593" s="14">
        <v>62.229351000000001</v>
      </c>
      <c r="D593" s="14">
        <v>218.64305100000001</v>
      </c>
      <c r="E593" s="14">
        <v>124.19654800000001</v>
      </c>
      <c r="F593" s="14">
        <v>1871.0474850000001</v>
      </c>
      <c r="G593" s="14">
        <v>1478.0905760000001</v>
      </c>
      <c r="H593" s="14">
        <v>28129.53125</v>
      </c>
      <c r="I593" s="14">
        <v>1119.3654790000001</v>
      </c>
      <c r="J593" s="14">
        <v>6103.5517579999996</v>
      </c>
      <c r="K593" s="14">
        <v>31.555921999999999</v>
      </c>
      <c r="L593" s="14">
        <v>4075.68</v>
      </c>
      <c r="M593" s="3"/>
      <c r="N593" s="15">
        <f t="shared" si="145"/>
        <v>-2.9773087795743119E-3</v>
      </c>
      <c r="O593" s="15">
        <f t="shared" si="146"/>
        <v>-4.9026848125709515E-3</v>
      </c>
      <c r="P593" s="15">
        <f t="shared" si="147"/>
        <v>2.566016773926182E-2</v>
      </c>
      <c r="Q593" s="15">
        <f t="shared" si="148"/>
        <v>-3.5005415131076707E-3</v>
      </c>
      <c r="R593" s="15">
        <f t="shared" si="149"/>
        <v>-7.542651170048458E-3</v>
      </c>
      <c r="S593" s="15">
        <f t="shared" si="150"/>
        <v>5.404170190813515E-3</v>
      </c>
      <c r="T593" s="15">
        <f t="shared" si="151"/>
        <v>-1.296432986137914E-2</v>
      </c>
      <c r="U593" s="15">
        <f t="shared" si="152"/>
        <v>-1.4147782964969255E-2</v>
      </c>
      <c r="V593" s="15">
        <f t="shared" si="153"/>
        <v>-3.9704039066839206E-3</v>
      </c>
      <c r="W593" s="15">
        <f t="shared" si="154"/>
        <v>-9.2432979991988583E-3</v>
      </c>
      <c r="X593" s="15">
        <f t="shared" si="155"/>
        <v>-3.9249549134073533E-4</v>
      </c>
      <c r="Y593" s="15">
        <f t="shared" si="156"/>
        <v>-2.5512961823849776E-3</v>
      </c>
      <c r="Z593" s="12"/>
      <c r="AA593" s="8"/>
      <c r="AN593" s="1">
        <v>43392</v>
      </c>
      <c r="AO593" s="19">
        <f t="shared" si="157"/>
        <v>128.41691246510285</v>
      </c>
      <c r="AP593" s="19">
        <f t="shared" si="158"/>
        <v>122.8986336067819</v>
      </c>
      <c r="AQ593" s="19">
        <f t="shared" si="159"/>
        <v>5.5182788583209543</v>
      </c>
    </row>
    <row r="594" spans="1:43">
      <c r="A594" s="1">
        <v>42650</v>
      </c>
      <c r="B594" s="14">
        <v>1254.119019</v>
      </c>
      <c r="C594" s="14">
        <v>63.290244999999999</v>
      </c>
      <c r="D594" s="14">
        <v>222.43241900000001</v>
      </c>
      <c r="E594" s="14">
        <v>128.019318</v>
      </c>
      <c r="F594" s="14">
        <v>1858.2126459999999</v>
      </c>
      <c r="G594" s="14">
        <v>1479.1723629999999</v>
      </c>
      <c r="H594" s="14">
        <v>28164.76367</v>
      </c>
      <c r="I594" s="14">
        <v>1121.180298</v>
      </c>
      <c r="J594" s="14">
        <v>6085.876953</v>
      </c>
      <c r="K594" s="14">
        <v>31.491821000000002</v>
      </c>
      <c r="L594" s="14">
        <v>4103.55</v>
      </c>
      <c r="M594" s="3"/>
      <c r="N594" s="15">
        <f t="shared" si="145"/>
        <v>2.8991517880825341E-3</v>
      </c>
      <c r="O594" s="15">
        <f t="shared" si="146"/>
        <v>1.6904440376168287E-2</v>
      </c>
      <c r="P594" s="15">
        <f t="shared" si="147"/>
        <v>1.7182824669953498E-2</v>
      </c>
      <c r="Q594" s="15">
        <f t="shared" si="148"/>
        <v>3.0315799174772787E-2</v>
      </c>
      <c r="R594" s="15">
        <f t="shared" si="149"/>
        <v>-6.8833437334881228E-3</v>
      </c>
      <c r="S594" s="15">
        <f t="shared" si="150"/>
        <v>7.3161370535333432E-4</v>
      </c>
      <c r="T594" s="15">
        <f t="shared" si="151"/>
        <v>1.2517227420746192E-3</v>
      </c>
      <c r="U594" s="15">
        <f t="shared" si="152"/>
        <v>1.6199797527198787E-3</v>
      </c>
      <c r="V594" s="15">
        <f t="shared" si="153"/>
        <v>-2.9000239152052838E-3</v>
      </c>
      <c r="W594" s="15">
        <f t="shared" si="154"/>
        <v>-2.033412110783232E-3</v>
      </c>
      <c r="X594" s="15">
        <f t="shared" si="155"/>
        <v>6.8148487967309192E-3</v>
      </c>
      <c r="Y594" s="15">
        <f t="shared" si="156"/>
        <v>4.6745322682049326E-3</v>
      </c>
      <c r="Z594" s="12"/>
      <c r="AA594" s="8"/>
      <c r="AN594" s="1">
        <v>43395</v>
      </c>
      <c r="AO594" s="19">
        <f t="shared" si="157"/>
        <v>128.51145791255547</v>
      </c>
      <c r="AP594" s="19">
        <f t="shared" si="158"/>
        <v>122.93148311810012</v>
      </c>
      <c r="AQ594" s="19">
        <f t="shared" si="159"/>
        <v>5.579974794455353</v>
      </c>
    </row>
    <row r="595" spans="1:43">
      <c r="A595" s="1">
        <v>42654</v>
      </c>
      <c r="B595" s="14">
        <v>1261.184082</v>
      </c>
      <c r="C595" s="14">
        <v>63.720337000000001</v>
      </c>
      <c r="D595" s="14">
        <v>221.32260099999999</v>
      </c>
      <c r="E595" s="14">
        <v>132.49052399999999</v>
      </c>
      <c r="F595" s="14">
        <v>1881.4106449999999</v>
      </c>
      <c r="G595" s="14">
        <v>1503.6613769999999</v>
      </c>
      <c r="H595" s="14">
        <v>28984.912110000001</v>
      </c>
      <c r="I595" s="14">
        <v>1117.169189</v>
      </c>
      <c r="J595" s="14">
        <v>6128.0727539999998</v>
      </c>
      <c r="K595" s="14">
        <v>31.739069000000001</v>
      </c>
      <c r="L595" s="14">
        <v>4112.2</v>
      </c>
      <c r="M595" s="3"/>
      <c r="N595" s="15">
        <f t="shared" si="145"/>
        <v>5.6176781059112989E-3</v>
      </c>
      <c r="O595" s="15">
        <f t="shared" si="146"/>
        <v>6.7725639418013597E-3</v>
      </c>
      <c r="P595" s="15">
        <f t="shared" si="147"/>
        <v>-5.0019504632268274E-3</v>
      </c>
      <c r="Q595" s="15">
        <f t="shared" si="148"/>
        <v>3.4329951480626786E-2</v>
      </c>
      <c r="R595" s="15">
        <f t="shared" si="149"/>
        <v>1.2406755847703456E-2</v>
      </c>
      <c r="S595" s="15">
        <f t="shared" si="150"/>
        <v>1.6420334738431765E-2</v>
      </c>
      <c r="T595" s="15">
        <f t="shared" si="151"/>
        <v>2.8703741128265795E-2</v>
      </c>
      <c r="U595" s="15">
        <f t="shared" si="152"/>
        <v>-3.5839919698442248E-3</v>
      </c>
      <c r="V595" s="15">
        <f t="shared" si="153"/>
        <v>6.9094715278623627E-3</v>
      </c>
      <c r="W595" s="15">
        <f t="shared" si="154"/>
        <v>7.8205212721423889E-3</v>
      </c>
      <c r="X595" s="15">
        <f t="shared" si="155"/>
        <v>2.1057123686071925E-3</v>
      </c>
      <c r="Y595" s="15">
        <f t="shared" si="156"/>
        <v>9.6043261376416306E-3</v>
      </c>
      <c r="Z595" s="12"/>
      <c r="AA595" s="8"/>
      <c r="AN595" s="1">
        <v>43396</v>
      </c>
      <c r="AO595" s="19">
        <f t="shared" si="157"/>
        <v>128.30205685750082</v>
      </c>
      <c r="AP595" s="19">
        <f t="shared" si="158"/>
        <v>121.982061433385</v>
      </c>
      <c r="AQ595" s="19">
        <f t="shared" si="159"/>
        <v>6.3199954241158167</v>
      </c>
    </row>
    <row r="596" spans="1:43">
      <c r="A596" s="1">
        <v>42655</v>
      </c>
      <c r="B596" s="14">
        <v>1269.1319579999999</v>
      </c>
      <c r="C596" s="14">
        <v>64.408478000000002</v>
      </c>
      <c r="D596" s="14">
        <v>221.362595</v>
      </c>
      <c r="E596" s="14">
        <v>135.29710399999999</v>
      </c>
      <c r="F596" s="14">
        <v>1869.6213379999999</v>
      </c>
      <c r="G596" s="14">
        <v>1512.4145510000001</v>
      </c>
      <c r="H596" s="14">
        <v>29413.980469999999</v>
      </c>
      <c r="I596" s="14">
        <v>1112.6807859999999</v>
      </c>
      <c r="J596" s="14">
        <v>6060.3217770000001</v>
      </c>
      <c r="K596" s="14">
        <v>31.510138000000001</v>
      </c>
      <c r="L596" s="14">
        <v>4125.3999999999996</v>
      </c>
      <c r="M596" s="3"/>
      <c r="N596" s="15">
        <f t="shared" si="145"/>
        <v>6.282141845619215E-3</v>
      </c>
      <c r="O596" s="15">
        <f t="shared" si="146"/>
        <v>1.0741496617269666E-2</v>
      </c>
      <c r="P596" s="15">
        <f t="shared" si="147"/>
        <v>1.8068822029837798E-4</v>
      </c>
      <c r="Q596" s="15">
        <f t="shared" si="148"/>
        <v>2.0962004773213513E-2</v>
      </c>
      <c r="R596" s="15">
        <f t="shared" si="149"/>
        <v>-6.2859212464487866E-3</v>
      </c>
      <c r="S596" s="15">
        <f t="shared" si="150"/>
        <v>5.8043622136392083E-3</v>
      </c>
      <c r="T596" s="15">
        <f t="shared" si="151"/>
        <v>1.4694664979328703E-2</v>
      </c>
      <c r="U596" s="15">
        <f t="shared" si="152"/>
        <v>-4.0257498147014611E-3</v>
      </c>
      <c r="V596" s="15">
        <f t="shared" si="153"/>
        <v>-1.1117407570449529E-2</v>
      </c>
      <c r="W596" s="15">
        <f t="shared" si="154"/>
        <v>-7.2390472733387095E-3</v>
      </c>
      <c r="X596" s="15">
        <f t="shared" si="155"/>
        <v>3.2048196799926904E-3</v>
      </c>
      <c r="Y596" s="15">
        <f t="shared" si="156"/>
        <v>8.1109923543962528E-4</v>
      </c>
      <c r="Z596" s="12"/>
      <c r="AA596" s="8"/>
      <c r="AN596" s="1">
        <v>43397</v>
      </c>
      <c r="AO596" s="19">
        <f t="shared" si="157"/>
        <v>128.96216570999999</v>
      </c>
      <c r="AP596" s="19">
        <f t="shared" si="158"/>
        <v>122.33123218417695</v>
      </c>
      <c r="AQ596" s="19">
        <f t="shared" si="159"/>
        <v>6.6309335258230391</v>
      </c>
    </row>
    <row r="597" spans="1:43">
      <c r="A597" s="1">
        <v>42656</v>
      </c>
      <c r="B597" s="14">
        <v>1279.925659</v>
      </c>
      <c r="C597" s="14">
        <v>64.867241000000007</v>
      </c>
      <c r="D597" s="14">
        <v>220.54274000000001</v>
      </c>
      <c r="E597" s="14">
        <v>135.577744</v>
      </c>
      <c r="F597" s="14">
        <v>1885.403564</v>
      </c>
      <c r="G597" s="14">
        <v>1514.578125</v>
      </c>
      <c r="H597" s="14">
        <v>29452.91992</v>
      </c>
      <c r="I597" s="14">
        <v>1116.023193</v>
      </c>
      <c r="J597" s="14">
        <v>6150.1254879999997</v>
      </c>
      <c r="K597" s="14">
        <v>31.57424</v>
      </c>
      <c r="L597" s="14">
        <v>4141.16</v>
      </c>
      <c r="M597" s="3"/>
      <c r="N597" s="15">
        <f t="shared" si="145"/>
        <v>8.4688281969276316E-3</v>
      </c>
      <c r="O597" s="15">
        <f t="shared" si="146"/>
        <v>7.0974646957360872E-3</v>
      </c>
      <c r="P597" s="15">
        <f t="shared" si="147"/>
        <v>-3.7105500917257424E-3</v>
      </c>
      <c r="Q597" s="15">
        <f t="shared" si="148"/>
        <v>2.0721015811191335E-3</v>
      </c>
      <c r="R597" s="15">
        <f t="shared" si="149"/>
        <v>8.4059729792971601E-3</v>
      </c>
      <c r="S597" s="15">
        <f t="shared" si="150"/>
        <v>1.4295207157902763E-3</v>
      </c>
      <c r="T597" s="15">
        <f t="shared" si="151"/>
        <v>1.3229660614527997E-3</v>
      </c>
      <c r="U597" s="15">
        <f t="shared" si="152"/>
        <v>2.9994198757030714E-3</v>
      </c>
      <c r="V597" s="15">
        <f t="shared" si="153"/>
        <v>1.470958897670357E-2</v>
      </c>
      <c r="W597" s="15">
        <f t="shared" si="154"/>
        <v>2.0322629498625931E-3</v>
      </c>
      <c r="X597" s="15">
        <f t="shared" si="155"/>
        <v>3.8129570447872812E-3</v>
      </c>
      <c r="Y597" s="15">
        <f t="shared" si="156"/>
        <v>4.0733001096558002E-3</v>
      </c>
      <c r="Z597" s="12"/>
      <c r="AA597" s="8"/>
      <c r="AN597" s="1">
        <v>43398</v>
      </c>
      <c r="AO597" s="19">
        <f t="shared" si="157"/>
        <v>128.99026034834975</v>
      </c>
      <c r="AP597" s="19">
        <f t="shared" si="158"/>
        <v>122.50912675023208</v>
      </c>
      <c r="AQ597" s="19">
        <f t="shared" si="159"/>
        <v>6.4811335981176654</v>
      </c>
    </row>
    <row r="598" spans="1:43">
      <c r="A598" s="1">
        <v>42657</v>
      </c>
      <c r="B598" s="14">
        <v>1265.1088870000001</v>
      </c>
      <c r="C598" s="14">
        <v>64.504051000000004</v>
      </c>
      <c r="D598" s="14">
        <v>216.78337099999999</v>
      </c>
      <c r="E598" s="14">
        <v>132.422775</v>
      </c>
      <c r="F598" s="14">
        <v>1914.7814940000001</v>
      </c>
      <c r="G598" s="14">
        <v>1532.2810059999999</v>
      </c>
      <c r="H598" s="14">
        <v>29412.177729999999</v>
      </c>
      <c r="I598" s="14">
        <v>1102.1754149999999</v>
      </c>
      <c r="J598" s="14">
        <v>6130.1420900000003</v>
      </c>
      <c r="K598" s="14">
        <v>31.473507000000001</v>
      </c>
      <c r="L598" s="14">
        <v>4151.79</v>
      </c>
      <c r="M598" s="3"/>
      <c r="N598" s="15">
        <f t="shared" si="145"/>
        <v>-1.1643802183690129E-2</v>
      </c>
      <c r="O598" s="15">
        <f t="shared" si="146"/>
        <v>-5.6147070731572581E-3</v>
      </c>
      <c r="P598" s="15">
        <f t="shared" si="147"/>
        <v>-1.719294370919389E-2</v>
      </c>
      <c r="Q598" s="15">
        <f t="shared" si="148"/>
        <v>-2.3545586915955916E-2</v>
      </c>
      <c r="R598" s="15">
        <f t="shared" si="149"/>
        <v>1.5461623479392696E-2</v>
      </c>
      <c r="S598" s="15">
        <f t="shared" si="150"/>
        <v>1.1620543944082913E-2</v>
      </c>
      <c r="T598" s="15">
        <f t="shared" si="151"/>
        <v>-1.3842564824399E-3</v>
      </c>
      <c r="U598" s="15">
        <f t="shared" si="152"/>
        <v>-1.248576917222813E-2</v>
      </c>
      <c r="V598" s="15">
        <f t="shared" si="153"/>
        <v>-3.2545570382703057E-3</v>
      </c>
      <c r="W598" s="15">
        <f t="shared" si="154"/>
        <v>-3.1954539379417182E-3</v>
      </c>
      <c r="X598" s="15">
        <f t="shared" si="155"/>
        <v>2.563624722649629E-3</v>
      </c>
      <c r="Y598" s="15">
        <f t="shared" si="156"/>
        <v>-4.903666944528302E-3</v>
      </c>
      <c r="Z598" s="12"/>
      <c r="AA598" s="8"/>
      <c r="AN598" s="1">
        <v>43399</v>
      </c>
      <c r="AO598" s="19">
        <f t="shared" si="157"/>
        <v>128.54872287239706</v>
      </c>
      <c r="AP598" s="19">
        <f t="shared" si="158"/>
        <v>121.9551505217544</v>
      </c>
      <c r="AQ598" s="19">
        <f t="shared" si="159"/>
        <v>6.5935723506426598</v>
      </c>
    </row>
    <row r="599" spans="1:43">
      <c r="A599" s="1">
        <v>42660</v>
      </c>
      <c r="B599" s="14">
        <v>1257.945923</v>
      </c>
      <c r="C599" s="14">
        <v>65.392914000000005</v>
      </c>
      <c r="D599" s="14">
        <v>222.63240099999999</v>
      </c>
      <c r="E599" s="14">
        <v>134.648697</v>
      </c>
      <c r="F599" s="14">
        <v>1948.627563</v>
      </c>
      <c r="G599" s="14">
        <v>1527.855225</v>
      </c>
      <c r="H599" s="14">
        <v>29513.128909999999</v>
      </c>
      <c r="I599" s="14">
        <v>1089.283081</v>
      </c>
      <c r="J599" s="14">
        <v>5993.3852539999998</v>
      </c>
      <c r="K599" s="14">
        <v>31.281206000000001</v>
      </c>
      <c r="L599" s="14">
        <v>4202.16</v>
      </c>
      <c r="M599" s="3"/>
      <c r="N599" s="15">
        <f t="shared" si="145"/>
        <v>-5.6780242871238579E-3</v>
      </c>
      <c r="O599" s="15">
        <f t="shared" si="146"/>
        <v>1.3685875938113403E-2</v>
      </c>
      <c r="P599" s="15">
        <f t="shared" si="147"/>
        <v>2.6623420707834525E-2</v>
      </c>
      <c r="Q599" s="15">
        <f t="shared" si="148"/>
        <v>1.666949694451034E-2</v>
      </c>
      <c r="R599" s="15">
        <f t="shared" si="149"/>
        <v>1.7521797163691417E-2</v>
      </c>
      <c r="S599" s="15">
        <f t="shared" si="150"/>
        <v>-2.8925405614062139E-3</v>
      </c>
      <c r="T599" s="15">
        <f t="shared" si="151"/>
        <v>3.4264150506109013E-3</v>
      </c>
      <c r="U599" s="15">
        <f t="shared" si="152"/>
        <v>-1.176612083639037E-2</v>
      </c>
      <c r="V599" s="15">
        <f t="shared" si="153"/>
        <v>-2.2561525716913396E-2</v>
      </c>
      <c r="W599" s="15">
        <f t="shared" si="154"/>
        <v>-6.1286744124594917E-3</v>
      </c>
      <c r="X599" s="15">
        <f t="shared" si="155"/>
        <v>1.2059112254240414E-2</v>
      </c>
      <c r="Y599" s="15">
        <f t="shared" si="156"/>
        <v>1.266818867472599E-3</v>
      </c>
      <c r="Z599" s="12"/>
      <c r="AA599" s="8"/>
      <c r="AN599" s="1">
        <v>43402</v>
      </c>
      <c r="AO599" s="19">
        <f t="shared" si="157"/>
        <v>127.02268467515856</v>
      </c>
      <c r="AP599" s="19">
        <f t="shared" si="158"/>
        <v>120.2367841669581</v>
      </c>
      <c r="AQ599" s="19">
        <f t="shared" si="159"/>
        <v>6.7859005082004558</v>
      </c>
    </row>
    <row r="600" spans="1:43">
      <c r="A600" s="1">
        <v>42661</v>
      </c>
      <c r="B600" s="14">
        <v>1289.3454589999999</v>
      </c>
      <c r="C600" s="14">
        <v>66.281754000000006</v>
      </c>
      <c r="D600" s="14">
        <v>220.272797</v>
      </c>
      <c r="E600" s="14">
        <v>135.06485000000001</v>
      </c>
      <c r="F600" s="14">
        <v>1984.2803960000001</v>
      </c>
      <c r="G600" s="14">
        <v>1547.6235349999999</v>
      </c>
      <c r="H600" s="14">
        <v>30094.240229999999</v>
      </c>
      <c r="I600" s="14">
        <v>1091.001953</v>
      </c>
      <c r="J600" s="14">
        <v>6059.294922</v>
      </c>
      <c r="K600" s="14">
        <v>32.196933999999999</v>
      </c>
      <c r="L600" s="14">
        <v>4256.38</v>
      </c>
      <c r="M600" s="3"/>
      <c r="N600" s="15">
        <f t="shared" si="145"/>
        <v>2.4654522612759834E-2</v>
      </c>
      <c r="O600" s="15">
        <f t="shared" si="146"/>
        <v>1.3500751727278357E-2</v>
      </c>
      <c r="P600" s="15">
        <f t="shared" si="147"/>
        <v>-1.0655220734217524E-2</v>
      </c>
      <c r="Q600" s="15">
        <f t="shared" si="148"/>
        <v>3.0858911973190009E-3</v>
      </c>
      <c r="R600" s="15">
        <f t="shared" si="149"/>
        <v>1.8131016569500665E-2</v>
      </c>
      <c r="S600" s="15">
        <f t="shared" si="150"/>
        <v>1.2855612927725857E-2</v>
      </c>
      <c r="T600" s="15">
        <f t="shared" si="151"/>
        <v>1.9498586821187772E-2</v>
      </c>
      <c r="U600" s="15">
        <f t="shared" si="152"/>
        <v>1.5767409575394404E-3</v>
      </c>
      <c r="V600" s="15">
        <f t="shared" si="153"/>
        <v>1.0937040399225781E-2</v>
      </c>
      <c r="W600" s="15">
        <f t="shared" si="154"/>
        <v>2.8853760704496443E-2</v>
      </c>
      <c r="X600" s="15">
        <f t="shared" si="155"/>
        <v>1.282035496386294E-2</v>
      </c>
      <c r="Y600" s="15">
        <f t="shared" si="156"/>
        <v>1.375200812826468E-2</v>
      </c>
      <c r="Z600" s="12"/>
      <c r="AA600" s="8"/>
      <c r="AN600" s="1">
        <v>43403</v>
      </c>
      <c r="AO600" s="19">
        <f t="shared" si="157"/>
        <v>125.82474922442964</v>
      </c>
      <c r="AP600" s="19">
        <f t="shared" si="158"/>
        <v>118.33162362364564</v>
      </c>
      <c r="AQ600" s="19">
        <f t="shared" si="159"/>
        <v>7.4931256007839977</v>
      </c>
    </row>
    <row r="601" spans="1:43">
      <c r="A601" s="1">
        <v>42662</v>
      </c>
      <c r="B601" s="14">
        <v>1343.1173100000001</v>
      </c>
      <c r="C601" s="14">
        <v>66.683173999999994</v>
      </c>
      <c r="D601" s="14">
        <v>228.48140000000001</v>
      </c>
      <c r="E601" s="14">
        <v>138.73277300000001</v>
      </c>
      <c r="F601" s="14">
        <v>2034.1938479999999</v>
      </c>
      <c r="G601" s="14">
        <v>1566.113159</v>
      </c>
      <c r="H601" s="14">
        <v>30377.818360000001</v>
      </c>
      <c r="I601" s="14">
        <v>1093.484741</v>
      </c>
      <c r="J601" s="14">
        <v>5992.7270509999998</v>
      </c>
      <c r="K601" s="14">
        <v>32.068728999999998</v>
      </c>
      <c r="L601" s="14">
        <v>4235.28</v>
      </c>
      <c r="M601" s="3"/>
      <c r="N601" s="15">
        <f t="shared" si="145"/>
        <v>4.0858569463971491E-2</v>
      </c>
      <c r="O601" s="15">
        <f t="shared" si="146"/>
        <v>6.0380015331881354E-3</v>
      </c>
      <c r="P601" s="15">
        <f t="shared" si="147"/>
        <v>3.6588042015590377E-2</v>
      </c>
      <c r="Q601" s="15">
        <f t="shared" si="148"/>
        <v>2.6794552891783983E-2</v>
      </c>
      <c r="R601" s="15">
        <f t="shared" si="149"/>
        <v>2.484326941429096E-2</v>
      </c>
      <c r="S601" s="15">
        <f t="shared" si="150"/>
        <v>1.187630370929294E-2</v>
      </c>
      <c r="T601" s="15">
        <f t="shared" si="151"/>
        <v>9.3788839116315456E-3</v>
      </c>
      <c r="U601" s="15">
        <f t="shared" si="152"/>
        <v>2.2731098119042523E-3</v>
      </c>
      <c r="V601" s="15">
        <f t="shared" si="153"/>
        <v>-1.1046868003692071E-2</v>
      </c>
      <c r="W601" s="15">
        <f t="shared" si="154"/>
        <v>-3.989849760781785E-3</v>
      </c>
      <c r="X601" s="15">
        <f t="shared" si="155"/>
        <v>-4.9695921469466199E-3</v>
      </c>
      <c r="Y601" s="15">
        <f t="shared" si="156"/>
        <v>1.2413228898633315E-2</v>
      </c>
      <c r="Z601" s="12"/>
      <c r="AA601" s="8"/>
      <c r="AN601" s="1">
        <v>43404</v>
      </c>
      <c r="AO601" s="19">
        <f t="shared" si="157"/>
        <v>128.01868740471775</v>
      </c>
      <c r="AP601" s="19">
        <f t="shared" si="158"/>
        <v>120.02240609157099</v>
      </c>
      <c r="AQ601" s="19">
        <f t="shared" si="159"/>
        <v>7.9962813131467669</v>
      </c>
    </row>
    <row r="602" spans="1:43">
      <c r="A602" s="1">
        <v>42663</v>
      </c>
      <c r="B602" s="14">
        <v>1340.958496</v>
      </c>
      <c r="C602" s="14">
        <v>64.752548000000004</v>
      </c>
      <c r="D602" s="14">
        <v>225.991806</v>
      </c>
      <c r="E602" s="14">
        <v>136.41004899999999</v>
      </c>
      <c r="F602" s="14">
        <v>1995.689087</v>
      </c>
      <c r="G602" s="14">
        <v>1554.8029790000001</v>
      </c>
      <c r="H602" s="14">
        <v>30060.8125</v>
      </c>
      <c r="I602" s="14">
        <v>1087.372803</v>
      </c>
      <c r="J602" s="14">
        <v>6149.7260740000002</v>
      </c>
      <c r="K602" s="14">
        <v>32.453330999999999</v>
      </c>
      <c r="L602" s="14">
        <v>4258.8999999999996</v>
      </c>
      <c r="M602" s="3"/>
      <c r="N602" s="15">
        <f t="shared" si="145"/>
        <v>-1.6086091612545139E-3</v>
      </c>
      <c r="O602" s="15">
        <f t="shared" si="146"/>
        <v>-2.9379606072875816E-2</v>
      </c>
      <c r="P602" s="15">
        <f t="shared" si="147"/>
        <v>-1.0956064605597291E-2</v>
      </c>
      <c r="Q602" s="15">
        <f t="shared" si="148"/>
        <v>-1.6884170643507727E-2</v>
      </c>
      <c r="R602" s="15">
        <f t="shared" si="149"/>
        <v>-1.9110199199954873E-2</v>
      </c>
      <c r="S602" s="15">
        <f t="shared" si="150"/>
        <v>-7.2480188596658699E-3</v>
      </c>
      <c r="T602" s="15">
        <f t="shared" si="151"/>
        <v>-1.0490269636478353E-2</v>
      </c>
      <c r="U602" s="15">
        <f t="shared" si="152"/>
        <v>-5.605092380656174E-3</v>
      </c>
      <c r="V602" s="15">
        <f t="shared" si="153"/>
        <v>2.5860964209995133E-2</v>
      </c>
      <c r="W602" s="15">
        <f t="shared" si="154"/>
        <v>1.1921707248236485E-2</v>
      </c>
      <c r="X602" s="15">
        <f t="shared" si="155"/>
        <v>5.5614693544057551E-3</v>
      </c>
      <c r="Y602" s="15">
        <f t="shared" si="156"/>
        <v>-2.8708975410191191E-3</v>
      </c>
      <c r="Z602" s="12"/>
      <c r="AA602" s="8"/>
      <c r="AN602" s="1">
        <v>43409</v>
      </c>
      <c r="AO602" s="19">
        <f t="shared" si="157"/>
        <v>131.64415275521944</v>
      </c>
      <c r="AP602" s="19">
        <f t="shared" si="158"/>
        <v>123.28822804154784</v>
      </c>
      <c r="AQ602" s="19">
        <f t="shared" si="159"/>
        <v>8.3559247136715982</v>
      </c>
    </row>
    <row r="603" spans="1:43">
      <c r="A603" s="1">
        <v>42664</v>
      </c>
      <c r="B603" s="14">
        <v>1334.6785890000001</v>
      </c>
      <c r="C603" s="14">
        <v>64.857688999999993</v>
      </c>
      <c r="D603" s="14">
        <v>228.35140999999999</v>
      </c>
      <c r="E603" s="14">
        <v>137.281113</v>
      </c>
      <c r="F603" s="14">
        <v>1995.8790280000001</v>
      </c>
      <c r="G603" s="14">
        <v>1570.6370850000001</v>
      </c>
      <c r="H603" s="14">
        <v>30089.587889999999</v>
      </c>
      <c r="I603" s="14">
        <v>1111.1527100000001</v>
      </c>
      <c r="J603" s="14">
        <v>6371.484375</v>
      </c>
      <c r="K603" s="14">
        <v>32.911194000000002</v>
      </c>
      <c r="L603" s="14">
        <v>4275.99</v>
      </c>
      <c r="M603" s="3"/>
      <c r="N603" s="15">
        <f t="shared" si="145"/>
        <v>-4.6941482211435284E-3</v>
      </c>
      <c r="O603" s="15">
        <f t="shared" si="146"/>
        <v>1.6224184986720245E-3</v>
      </c>
      <c r="P603" s="15">
        <f t="shared" si="147"/>
        <v>1.0386972365885674E-2</v>
      </c>
      <c r="Q603" s="15">
        <f t="shared" si="148"/>
        <v>6.3653275081032553E-3</v>
      </c>
      <c r="R603" s="15">
        <f t="shared" si="149"/>
        <v>9.5171118052398885E-5</v>
      </c>
      <c r="S603" s="15">
        <f t="shared" si="150"/>
        <v>1.0132487679140465E-2</v>
      </c>
      <c r="T603" s="15">
        <f t="shared" si="151"/>
        <v>9.5678140157273337E-4</v>
      </c>
      <c r="U603" s="15">
        <f t="shared" si="152"/>
        <v>2.1633439575599898E-2</v>
      </c>
      <c r="V603" s="15">
        <f t="shared" si="153"/>
        <v>3.5424928326975268E-2</v>
      </c>
      <c r="W603" s="15">
        <f t="shared" si="154"/>
        <v>1.4009754949793039E-2</v>
      </c>
      <c r="X603" s="15">
        <f t="shared" si="155"/>
        <v>4.004743550470557E-3</v>
      </c>
      <c r="Y603" s="15">
        <f t="shared" si="156"/>
        <v>1.100593818219487E-2</v>
      </c>
      <c r="Z603" s="12"/>
      <c r="AA603" s="8"/>
      <c r="AN603" s="1">
        <v>43410</v>
      </c>
      <c r="AO603" s="19">
        <f t="shared" si="157"/>
        <v>130.91458780445478</v>
      </c>
      <c r="AP603" s="19">
        <f t="shared" si="158"/>
        <v>122.78330388431505</v>
      </c>
      <c r="AQ603" s="19">
        <f t="shared" si="159"/>
        <v>8.1312839201397367</v>
      </c>
    </row>
    <row r="604" spans="1:43">
      <c r="A604" s="1">
        <v>42667</v>
      </c>
      <c r="B604" s="14">
        <v>1340.4677730000001</v>
      </c>
      <c r="C604" s="14">
        <v>63.787227999999999</v>
      </c>
      <c r="D604" s="14">
        <v>223.71220400000001</v>
      </c>
      <c r="E604" s="14">
        <v>139.43926999999999</v>
      </c>
      <c r="F604" s="14">
        <v>2061.5747070000002</v>
      </c>
      <c r="G604" s="14">
        <v>1569.4570309999999</v>
      </c>
      <c r="H604" s="14">
        <v>30209.152340000001</v>
      </c>
      <c r="I604" s="14">
        <v>1097.2094729999999</v>
      </c>
      <c r="J604" s="14">
        <v>6218.6816410000001</v>
      </c>
      <c r="K604" s="14">
        <v>32.700581</v>
      </c>
      <c r="L604" s="14">
        <v>4313.0200000000004</v>
      </c>
      <c r="M604" s="3"/>
      <c r="N604" s="15">
        <f t="shared" si="145"/>
        <v>4.3281318132701394E-3</v>
      </c>
      <c r="O604" s="15">
        <f t="shared" si="146"/>
        <v>-1.6642487432766463E-2</v>
      </c>
      <c r="P604" s="15">
        <f t="shared" si="147"/>
        <v>-2.0525292127845346E-2</v>
      </c>
      <c r="Q604" s="15">
        <f t="shared" si="148"/>
        <v>1.5598422747171834E-2</v>
      </c>
      <c r="R604" s="15">
        <f t="shared" si="149"/>
        <v>3.2385542816296478E-2</v>
      </c>
      <c r="S604" s="15">
        <f t="shared" si="150"/>
        <v>-7.516042589546456E-4</v>
      </c>
      <c r="T604" s="15">
        <f t="shared" si="151"/>
        <v>3.9657414481338348E-3</v>
      </c>
      <c r="U604" s="15">
        <f t="shared" si="152"/>
        <v>-1.2627840117849632E-2</v>
      </c>
      <c r="V604" s="15">
        <f t="shared" si="153"/>
        <v>-2.4274538878083219E-2</v>
      </c>
      <c r="W604" s="15">
        <f t="shared" si="154"/>
        <v>-6.4199977333783877E-3</v>
      </c>
      <c r="X604" s="15">
        <f t="shared" si="155"/>
        <v>8.622700272647766E-3</v>
      </c>
      <c r="Y604" s="15">
        <f t="shared" si="156"/>
        <v>-3.6643682570037094E-3</v>
      </c>
      <c r="Z604" s="12"/>
      <c r="AA604" s="8"/>
      <c r="AN604" s="1">
        <v>43411</v>
      </c>
      <c r="AO604" s="19">
        <f t="shared" si="157"/>
        <v>130.89954484798923</v>
      </c>
      <c r="AP604" s="19">
        <f t="shared" si="158"/>
        <v>122.5866913138705</v>
      </c>
      <c r="AQ604" s="19">
        <f t="shared" si="159"/>
        <v>8.3128535341187302</v>
      </c>
    </row>
    <row r="605" spans="1:43">
      <c r="A605" s="1">
        <v>42668</v>
      </c>
      <c r="B605" s="14">
        <v>1370.297607</v>
      </c>
      <c r="C605" s="14">
        <v>62.468291999999998</v>
      </c>
      <c r="D605" s="14">
        <v>224.072159</v>
      </c>
      <c r="E605" s="14">
        <v>141.91677899999999</v>
      </c>
      <c r="F605" s="14">
        <v>2069.4660640000002</v>
      </c>
      <c r="G605" s="14">
        <v>1578.4068600000001</v>
      </c>
      <c r="H605" s="14">
        <v>31461.123049999998</v>
      </c>
      <c r="I605" s="14">
        <v>1106.090942</v>
      </c>
      <c r="J605" s="14">
        <v>6435.4189450000003</v>
      </c>
      <c r="K605" s="14">
        <v>33.121814999999998</v>
      </c>
      <c r="L605" s="14">
        <v>4295.29</v>
      </c>
      <c r="M605" s="3"/>
      <c r="N605" s="15">
        <f t="shared" si="145"/>
        <v>2.2009310260153483E-2</v>
      </c>
      <c r="O605" s="15">
        <f t="shared" si="146"/>
        <v>-2.0893882214696253E-2</v>
      </c>
      <c r="P605" s="15">
        <f t="shared" si="147"/>
        <v>1.6077161565948407E-3</v>
      </c>
      <c r="Q605" s="15">
        <f t="shared" si="148"/>
        <v>1.7611656447267313E-2</v>
      </c>
      <c r="R605" s="15">
        <f t="shared" si="149"/>
        <v>3.8205222539425339E-3</v>
      </c>
      <c r="S605" s="15">
        <f t="shared" si="150"/>
        <v>5.6863024738244171E-3</v>
      </c>
      <c r="T605" s="15">
        <f t="shared" si="151"/>
        <v>4.0607658620328585E-2</v>
      </c>
      <c r="U605" s="15">
        <f t="shared" si="152"/>
        <v>8.0620119203958056E-3</v>
      </c>
      <c r="V605" s="15">
        <f t="shared" si="153"/>
        <v>3.4259013584674008E-2</v>
      </c>
      <c r="W605" s="15">
        <f t="shared" si="154"/>
        <v>1.2799283410727882E-2</v>
      </c>
      <c r="X605" s="15">
        <f t="shared" si="155"/>
        <v>-4.1192812691271796E-3</v>
      </c>
      <c r="Y605" s="15">
        <f t="shared" si="156"/>
        <v>1.2216175368087445E-2</v>
      </c>
      <c r="Z605" s="12"/>
      <c r="AA605" s="8"/>
      <c r="AN605" s="1">
        <v>43412</v>
      </c>
      <c r="AO605" s="19">
        <f t="shared" si="157"/>
        <v>131.05588920135727</v>
      </c>
      <c r="AP605" s="19">
        <f t="shared" si="158"/>
        <v>122.90455008924378</v>
      </c>
      <c r="AQ605" s="19">
        <f t="shared" si="159"/>
        <v>8.1513391121134902</v>
      </c>
    </row>
    <row r="606" spans="1:43">
      <c r="A606" s="1">
        <v>42669</v>
      </c>
      <c r="B606" s="14">
        <v>1393.356567</v>
      </c>
      <c r="C606" s="14">
        <v>61.713242000000001</v>
      </c>
      <c r="D606" s="14">
        <v>222.882339</v>
      </c>
      <c r="E606" s="14">
        <v>140.89094499999999</v>
      </c>
      <c r="F606" s="14">
        <v>2069.1809079999998</v>
      </c>
      <c r="G606" s="14">
        <v>1567.981812</v>
      </c>
      <c r="H606" s="14">
        <v>31224.748049999998</v>
      </c>
      <c r="I606" s="14">
        <v>1099.8835449999999</v>
      </c>
      <c r="J606" s="14">
        <v>6336.0195309999999</v>
      </c>
      <c r="K606" s="14">
        <v>32.902042000000002</v>
      </c>
      <c r="L606" s="14">
        <v>4302.66</v>
      </c>
      <c r="M606" s="3"/>
      <c r="N606" s="15">
        <f t="shared" si="145"/>
        <v>1.6687684974340162E-2</v>
      </c>
      <c r="O606" s="15">
        <f t="shared" si="146"/>
        <v>-1.2160572999213854E-2</v>
      </c>
      <c r="P606" s="15">
        <f t="shared" si="147"/>
        <v>-5.324133959567893E-3</v>
      </c>
      <c r="Q606" s="15">
        <f t="shared" si="148"/>
        <v>-7.2546710156650819E-3</v>
      </c>
      <c r="R606" s="15">
        <f t="shared" si="149"/>
        <v>-1.3780155803616028E-4</v>
      </c>
      <c r="S606" s="15">
        <f t="shared" si="150"/>
        <v>-6.6266995190185059E-3</v>
      </c>
      <c r="T606" s="15">
        <f t="shared" si="151"/>
        <v>-7.5416075803592265E-3</v>
      </c>
      <c r="U606" s="15">
        <f t="shared" si="152"/>
        <v>-5.6278197414755251E-3</v>
      </c>
      <c r="V606" s="15">
        <f t="shared" si="153"/>
        <v>-1.5566205995447474E-2</v>
      </c>
      <c r="W606" s="15">
        <f t="shared" si="154"/>
        <v>-6.6574060256329552E-3</v>
      </c>
      <c r="X606" s="15">
        <f t="shared" si="155"/>
        <v>1.714362564346024E-3</v>
      </c>
      <c r="Y606" s="15">
        <f t="shared" si="156"/>
        <v>-5.0107593447548688E-3</v>
      </c>
      <c r="Z606" s="12"/>
      <c r="AA606" s="8"/>
      <c r="AN606" s="1">
        <v>43413</v>
      </c>
      <c r="AO606" s="19">
        <f t="shared" si="157"/>
        <v>129.86669836416101</v>
      </c>
      <c r="AP606" s="19">
        <f t="shared" si="158"/>
        <v>122.00012232169411</v>
      </c>
      <c r="AQ606" s="19">
        <f t="shared" si="159"/>
        <v>7.8665760424669031</v>
      </c>
    </row>
    <row r="607" spans="1:43">
      <c r="A607" s="1">
        <v>42670</v>
      </c>
      <c r="B607" s="14">
        <v>1397.6739500000001</v>
      </c>
      <c r="C607" s="14">
        <v>61.588996999999999</v>
      </c>
      <c r="D607" s="14">
        <v>223.43225100000001</v>
      </c>
      <c r="E607" s="14">
        <v>141.887756</v>
      </c>
      <c r="F607" s="14">
        <v>2065.3776859999998</v>
      </c>
      <c r="G607" s="14">
        <v>1565.1297609999999</v>
      </c>
      <c r="H607" s="14">
        <v>31396.26367</v>
      </c>
      <c r="I607" s="14">
        <v>1097.973389</v>
      </c>
      <c r="J607" s="14">
        <v>6453.7685549999997</v>
      </c>
      <c r="K607" s="14">
        <v>33.030239000000002</v>
      </c>
      <c r="L607" s="14">
        <v>4289.78</v>
      </c>
      <c r="M607" s="3"/>
      <c r="N607" s="15">
        <f t="shared" si="145"/>
        <v>3.0937579630871755E-3</v>
      </c>
      <c r="O607" s="15">
        <f t="shared" si="146"/>
        <v>-2.0152925536212562E-3</v>
      </c>
      <c r="P607" s="15">
        <f t="shared" si="147"/>
        <v>2.4642361715153343E-3</v>
      </c>
      <c r="Q607" s="15">
        <f t="shared" si="148"/>
        <v>7.0501429231090776E-3</v>
      </c>
      <c r="R607" s="15">
        <f t="shared" si="149"/>
        <v>-1.8397238719571058E-3</v>
      </c>
      <c r="S607" s="15">
        <f t="shared" si="150"/>
        <v>-1.8205874392392474E-3</v>
      </c>
      <c r="T607" s="15">
        <f t="shared" si="151"/>
        <v>5.4779073088914174E-3</v>
      </c>
      <c r="U607" s="15">
        <f t="shared" si="152"/>
        <v>-1.7381991078543769E-3</v>
      </c>
      <c r="V607" s="15">
        <f t="shared" si="153"/>
        <v>1.8413495228655288E-2</v>
      </c>
      <c r="W607" s="15">
        <f t="shared" si="154"/>
        <v>3.888752508161405E-3</v>
      </c>
      <c r="X607" s="15">
        <f t="shared" si="155"/>
        <v>-2.9979865200189908E-3</v>
      </c>
      <c r="Y607" s="15">
        <f t="shared" si="156"/>
        <v>3.403068534043931E-3</v>
      </c>
      <c r="Z607" s="12"/>
      <c r="AA607" s="8"/>
      <c r="AN607" s="1">
        <v>43416</v>
      </c>
      <c r="AO607" s="19">
        <f t="shared" si="157"/>
        <v>129.17924221599276</v>
      </c>
      <c r="AP607" s="19">
        <f t="shared" si="158"/>
        <v>121.68516259774211</v>
      </c>
      <c r="AQ607" s="19">
        <f t="shared" si="159"/>
        <v>7.4940796182506517</v>
      </c>
    </row>
    <row r="608" spans="1:43">
      <c r="A608" s="1">
        <v>42671</v>
      </c>
      <c r="B608" s="14">
        <v>1388.450317</v>
      </c>
      <c r="C608" s="14">
        <v>62.506523000000001</v>
      </c>
      <c r="D608" s="14">
        <v>222.5224</v>
      </c>
      <c r="E608" s="14">
        <v>137.72627299999999</v>
      </c>
      <c r="F608" s="14">
        <v>2024.5914310000001</v>
      </c>
      <c r="G608" s="14">
        <v>1593.1591800000001</v>
      </c>
      <c r="H608" s="14">
        <v>31113.541020000001</v>
      </c>
      <c r="I608" s="14">
        <v>1088.7098390000001</v>
      </c>
      <c r="J608" s="14">
        <v>6571.8486329999996</v>
      </c>
      <c r="K608" s="14">
        <v>33.469791000000001</v>
      </c>
      <c r="L608" s="14">
        <v>4262.9799999999996</v>
      </c>
      <c r="M608" s="3"/>
      <c r="N608" s="15">
        <f t="shared" si="145"/>
        <v>-6.6211452273649144E-3</v>
      </c>
      <c r="O608" s="15">
        <f t="shared" si="146"/>
        <v>1.4787684841266384E-2</v>
      </c>
      <c r="P608" s="15">
        <f t="shared" si="147"/>
        <v>-4.0804698881173294E-3</v>
      </c>
      <c r="Q608" s="15">
        <f t="shared" si="148"/>
        <v>-2.9768107953272536E-2</v>
      </c>
      <c r="R608" s="15">
        <f t="shared" si="149"/>
        <v>-1.9945190745816261E-2</v>
      </c>
      <c r="S608" s="15">
        <f t="shared" si="150"/>
        <v>1.7750215674301132E-2</v>
      </c>
      <c r="T608" s="15">
        <f t="shared" si="151"/>
        <v>-9.0457674355547291E-3</v>
      </c>
      <c r="U608" s="15">
        <f t="shared" si="152"/>
        <v>-8.4727456620242586E-3</v>
      </c>
      <c r="V608" s="15">
        <f t="shared" si="153"/>
        <v>1.8130935523653826E-2</v>
      </c>
      <c r="W608" s="15">
        <f t="shared" si="154"/>
        <v>1.3219795583050422E-2</v>
      </c>
      <c r="X608" s="15">
        <f t="shared" si="155"/>
        <v>-6.2670033333914223E-3</v>
      </c>
      <c r="Y608" s="15">
        <f t="shared" si="156"/>
        <v>1.1425731487298397E-3</v>
      </c>
      <c r="Z608" s="12"/>
      <c r="AA608" s="8"/>
      <c r="AN608" s="1">
        <v>43417</v>
      </c>
      <c r="AO608" s="19">
        <f t="shared" si="157"/>
        <v>128.60086685720384</v>
      </c>
      <c r="AP608" s="19">
        <f t="shared" si="158"/>
        <v>121.41972334361856</v>
      </c>
      <c r="AQ608" s="19">
        <f t="shared" si="159"/>
        <v>7.1811435135852832</v>
      </c>
    </row>
    <row r="609" spans="1:43">
      <c r="A609" s="1">
        <v>42676</v>
      </c>
      <c r="B609" s="14">
        <v>1372.26001</v>
      </c>
      <c r="C609" s="14">
        <v>63.796795000000003</v>
      </c>
      <c r="D609" s="14">
        <v>220.70271299999999</v>
      </c>
      <c r="E609" s="14">
        <v>134.17448400000001</v>
      </c>
      <c r="F609" s="14">
        <v>2049.595703</v>
      </c>
      <c r="G609" s="14">
        <v>1545.3614500000001</v>
      </c>
      <c r="H609" s="14">
        <v>31059.789059999999</v>
      </c>
      <c r="I609" s="14">
        <v>1073.143433</v>
      </c>
      <c r="J609" s="14">
        <v>6500.5073240000002</v>
      </c>
      <c r="K609" s="14">
        <v>33.561363</v>
      </c>
      <c r="L609" s="14">
        <v>4241.91</v>
      </c>
      <c r="M609" s="3"/>
      <c r="N609" s="15">
        <f t="shared" si="145"/>
        <v>-1.172922233520151E-2</v>
      </c>
      <c r="O609" s="15">
        <f t="shared" si="146"/>
        <v>2.0432034682806046E-2</v>
      </c>
      <c r="P609" s="15">
        <f t="shared" si="147"/>
        <v>-8.2111648041300039E-3</v>
      </c>
      <c r="Q609" s="15">
        <f t="shared" si="148"/>
        <v>-2.612711404124984E-2</v>
      </c>
      <c r="R609" s="15">
        <f t="shared" si="149"/>
        <v>1.2274637918918068E-2</v>
      </c>
      <c r="S609" s="15">
        <f t="shared" si="150"/>
        <v>-3.0461119398051181E-2</v>
      </c>
      <c r="T609" s="15">
        <f t="shared" si="151"/>
        <v>-1.7291006714000982E-3</v>
      </c>
      <c r="U609" s="15">
        <f t="shared" si="152"/>
        <v>-1.4401231789598245E-2</v>
      </c>
      <c r="V609" s="15">
        <f t="shared" si="153"/>
        <v>-1.0914944101860245E-2</v>
      </c>
      <c r="W609" s="15">
        <f t="shared" si="154"/>
        <v>2.7322237944990935E-3</v>
      </c>
      <c r="X609" s="15">
        <f t="shared" si="155"/>
        <v>-4.9548067302182921E-3</v>
      </c>
      <c r="Y609" s="15">
        <f t="shared" si="156"/>
        <v>-7.0381049742804219E-3</v>
      </c>
      <c r="Z609" s="12"/>
      <c r="AA609" s="8"/>
      <c r="AN609" s="1">
        <v>43418</v>
      </c>
      <c r="AO609" s="19">
        <f t="shared" si="157"/>
        <v>128.74693318709745</v>
      </c>
      <c r="AP609" s="19">
        <f t="shared" si="158"/>
        <v>121.20797070318511</v>
      </c>
      <c r="AQ609" s="19">
        <f t="shared" si="159"/>
        <v>7.5389624839123428</v>
      </c>
    </row>
    <row r="610" spans="1:43">
      <c r="A610" s="1">
        <v>42677</v>
      </c>
      <c r="B610" s="14">
        <v>1366.6671140000001</v>
      </c>
      <c r="C610" s="14">
        <v>64.790779000000001</v>
      </c>
      <c r="D610" s="14">
        <v>221.512573</v>
      </c>
      <c r="E610" s="14">
        <v>131.48400899999999</v>
      </c>
      <c r="F610" s="14">
        <v>1987.32251</v>
      </c>
      <c r="G610" s="14">
        <v>1552.4426269999999</v>
      </c>
      <c r="H610" s="14">
        <v>30475.066409999999</v>
      </c>
      <c r="I610" s="14">
        <v>1062.8291019999999</v>
      </c>
      <c r="J610" s="14">
        <v>6459.0346680000002</v>
      </c>
      <c r="K610" s="14">
        <v>33.698723000000001</v>
      </c>
      <c r="L610" s="14">
        <v>4213.17</v>
      </c>
      <c r="M610" s="3"/>
      <c r="N610" s="15">
        <f t="shared" si="145"/>
        <v>-4.0840106512623469E-3</v>
      </c>
      <c r="O610" s="15">
        <f t="shared" si="146"/>
        <v>1.5460339870794136E-2</v>
      </c>
      <c r="P610" s="15">
        <f t="shared" si="147"/>
        <v>3.6627449617519792E-3</v>
      </c>
      <c r="Q610" s="15">
        <f t="shared" si="148"/>
        <v>-2.0255832670982479E-2</v>
      </c>
      <c r="R610" s="15">
        <f t="shared" si="149"/>
        <v>-3.0854295237567046E-2</v>
      </c>
      <c r="S610" s="15">
        <f t="shared" si="150"/>
        <v>4.5717477009848502E-3</v>
      </c>
      <c r="T610" s="15">
        <f t="shared" si="151"/>
        <v>-1.9005171797731195E-2</v>
      </c>
      <c r="U610" s="15">
        <f t="shared" si="152"/>
        <v>-9.6578125438177859E-3</v>
      </c>
      <c r="V610" s="15">
        <f t="shared" si="153"/>
        <v>-6.4003492717497109E-3</v>
      </c>
      <c r="W610" s="15">
        <f t="shared" si="154"/>
        <v>4.0844488650078371E-3</v>
      </c>
      <c r="X610" s="15">
        <f t="shared" si="155"/>
        <v>-6.798306033661502E-3</v>
      </c>
      <c r="Y610" s="15">
        <f t="shared" si="156"/>
        <v>-4.3209187466736135E-3</v>
      </c>
      <c r="Z610" s="12"/>
      <c r="AA610" s="8"/>
      <c r="AN610" s="1">
        <v>43419</v>
      </c>
      <c r="AO610" s="19">
        <f t="shared" si="157"/>
        <v>129.74951867720537</v>
      </c>
      <c r="AP610" s="19">
        <f t="shared" si="158"/>
        <v>122.11649709149259</v>
      </c>
      <c r="AQ610" s="19">
        <f t="shared" si="159"/>
        <v>7.6330215857127826</v>
      </c>
    </row>
    <row r="611" spans="1:43">
      <c r="A611" s="1">
        <v>42678</v>
      </c>
      <c r="B611" s="14">
        <v>1328.2022710000001</v>
      </c>
      <c r="C611" s="14">
        <v>64.771659999999997</v>
      </c>
      <c r="D611" s="14">
        <v>222.53241</v>
      </c>
      <c r="E611" s="14">
        <v>132.422775</v>
      </c>
      <c r="F611" s="14">
        <v>1965.2655030000001</v>
      </c>
      <c r="G611" s="14">
        <v>1548.3120120000001</v>
      </c>
      <c r="H611" s="14">
        <v>29809.716799999998</v>
      </c>
      <c r="I611" s="14">
        <v>1063.020264</v>
      </c>
      <c r="J611" s="14">
        <v>6495.2402339999999</v>
      </c>
      <c r="K611" s="14">
        <v>33.543053</v>
      </c>
      <c r="L611" s="14">
        <v>4251.1899999999996</v>
      </c>
      <c r="M611" s="3"/>
      <c r="N611" s="15">
        <f t="shared" si="145"/>
        <v>-2.8548660403300993E-2</v>
      </c>
      <c r="O611" s="15">
        <f t="shared" si="146"/>
        <v>-2.9513183429315747E-4</v>
      </c>
      <c r="P611" s="15">
        <f t="shared" si="147"/>
        <v>4.5934030659126003E-3</v>
      </c>
      <c r="Q611" s="15">
        <f t="shared" si="148"/>
        <v>7.1144056654130839E-3</v>
      </c>
      <c r="R611" s="15">
        <f t="shared" si="149"/>
        <v>-1.1160908189522298E-2</v>
      </c>
      <c r="S611" s="15">
        <f t="shared" si="150"/>
        <v>-2.6642659121833261E-3</v>
      </c>
      <c r="T611" s="15">
        <f t="shared" si="151"/>
        <v>-2.2074447051085189E-2</v>
      </c>
      <c r="U611" s="15">
        <f t="shared" si="152"/>
        <v>1.7984529249593747E-4</v>
      </c>
      <c r="V611" s="15">
        <f t="shared" si="153"/>
        <v>5.5897625371447218E-3</v>
      </c>
      <c r="W611" s="15">
        <f t="shared" si="154"/>
        <v>-4.6301655717711776E-3</v>
      </c>
      <c r="X611" s="15">
        <f t="shared" si="155"/>
        <v>8.9836102672381426E-3</v>
      </c>
      <c r="Y611" s="15">
        <f t="shared" si="156"/>
        <v>-4.3772035498260715E-3</v>
      </c>
      <c r="Z611" s="12"/>
      <c r="AA611" s="8"/>
      <c r="AN611" s="1">
        <v>43420</v>
      </c>
      <c r="AO611" s="19">
        <f t="shared" si="157"/>
        <v>130.12549059064415</v>
      </c>
      <c r="AP611" s="19">
        <f t="shared" si="158"/>
        <v>122.49699695900026</v>
      </c>
      <c r="AQ611" s="19">
        <f t="shared" si="159"/>
        <v>7.6284936316438916</v>
      </c>
    </row>
    <row r="612" spans="1:43">
      <c r="A612" s="1">
        <v>42681</v>
      </c>
      <c r="B612" s="14">
        <v>1312.208374</v>
      </c>
      <c r="C612" s="14">
        <v>64.752548000000004</v>
      </c>
      <c r="D612" s="14">
        <v>221.81253100000001</v>
      </c>
      <c r="E612" s="14">
        <v>135.41325399999999</v>
      </c>
      <c r="F612" s="14">
        <v>1989.033936</v>
      </c>
      <c r="G612" s="14">
        <v>1568.4735109999999</v>
      </c>
      <c r="H612" s="14">
        <v>29617.878909999999</v>
      </c>
      <c r="I612" s="14">
        <v>1061.587524</v>
      </c>
      <c r="J612" s="14">
        <v>6569.296875</v>
      </c>
      <c r="K612" s="14">
        <v>33.945968999999998</v>
      </c>
      <c r="L612" s="14">
        <v>4302.8500000000004</v>
      </c>
      <c r="M612" s="3"/>
      <c r="N612" s="15">
        <f t="shared" si="145"/>
        <v>-1.2114852398454713E-2</v>
      </c>
      <c r="O612" s="15">
        <f t="shared" si="146"/>
        <v>-2.9511085894772042E-4</v>
      </c>
      <c r="P612" s="15">
        <f t="shared" si="147"/>
        <v>-3.2401837554462717E-3</v>
      </c>
      <c r="Q612" s="15">
        <f t="shared" si="148"/>
        <v>2.2331598101451522E-2</v>
      </c>
      <c r="R612" s="15">
        <f t="shared" si="149"/>
        <v>1.2021709341993959E-2</v>
      </c>
      <c r="S612" s="15">
        <f t="shared" si="150"/>
        <v>1.2937547399373526E-2</v>
      </c>
      <c r="T612" s="15">
        <f t="shared" si="151"/>
        <v>-6.4562112623640479E-3</v>
      </c>
      <c r="U612" s="15">
        <f t="shared" si="152"/>
        <v>-1.3487103128154885E-3</v>
      </c>
      <c r="V612" s="15">
        <f t="shared" si="153"/>
        <v>1.1337169254057028E-2</v>
      </c>
      <c r="W612" s="15">
        <f t="shared" si="154"/>
        <v>1.1940335630310111E-2</v>
      </c>
      <c r="X612" s="15">
        <f t="shared" si="155"/>
        <v>1.2078650104800135E-2</v>
      </c>
      <c r="Y612" s="15">
        <f t="shared" si="156"/>
        <v>6.0900842641538628E-3</v>
      </c>
      <c r="Z612" s="12"/>
      <c r="AA612" s="8"/>
      <c r="AN612" s="1">
        <v>43423</v>
      </c>
      <c r="AO612" s="19">
        <f t="shared" si="157"/>
        <v>129.45420606121124</v>
      </c>
      <c r="AP612" s="19">
        <f t="shared" ref="AP612:AP643" si="160">AP611+(AP611*Y1114)</f>
        <v>121.85257652691115</v>
      </c>
      <c r="AQ612" s="19">
        <f t="shared" si="159"/>
        <v>7.6016295343000877</v>
      </c>
    </row>
    <row r="613" spans="1:43">
      <c r="A613" s="1">
        <v>42682</v>
      </c>
      <c r="B613" s="14">
        <v>1353.420288</v>
      </c>
      <c r="C613" s="14">
        <v>64.504051000000004</v>
      </c>
      <c r="D613" s="14">
        <v>219.96283</v>
      </c>
      <c r="E613" s="14">
        <v>137.106888</v>
      </c>
      <c r="F613" s="14">
        <v>2041.7045900000001</v>
      </c>
      <c r="G613" s="14">
        <v>1552.540894</v>
      </c>
      <c r="H613" s="14">
        <v>29877.332030000001</v>
      </c>
      <c r="I613" s="14">
        <v>1071.1376949999999</v>
      </c>
      <c r="J613" s="14">
        <v>6860.2573240000002</v>
      </c>
      <c r="K613" s="14">
        <v>34.019226000000003</v>
      </c>
      <c r="L613" s="14">
        <v>4295.32</v>
      </c>
      <c r="M613" s="3"/>
      <c r="N613" s="15">
        <f t="shared" si="145"/>
        <v>3.0923435540778855E-2</v>
      </c>
      <c r="O613" s="15">
        <f t="shared" si="146"/>
        <v>-3.8450231257040591E-3</v>
      </c>
      <c r="P613" s="15">
        <f t="shared" si="147"/>
        <v>-8.3739926319037934E-3</v>
      </c>
      <c r="Q613" s="15">
        <f t="shared" si="148"/>
        <v>1.2429582578953914E-2</v>
      </c>
      <c r="R613" s="15">
        <f t="shared" si="149"/>
        <v>2.6135980717646782E-2</v>
      </c>
      <c r="S613" s="15">
        <f t="shared" si="150"/>
        <v>-1.0209985177004824E-2</v>
      </c>
      <c r="T613" s="15">
        <f t="shared" si="151"/>
        <v>8.7218705720140642E-3</v>
      </c>
      <c r="U613" s="15">
        <f t="shared" si="152"/>
        <v>8.9558980671905191E-3</v>
      </c>
      <c r="V613" s="15">
        <f t="shared" si="153"/>
        <v>4.3338145599987415E-2</v>
      </c>
      <c r="W613" s="15">
        <f t="shared" si="154"/>
        <v>2.1557218623329717E-3</v>
      </c>
      <c r="X613" s="15">
        <f t="shared" si="155"/>
        <v>-1.7515359489505549E-3</v>
      </c>
      <c r="Y613" s="15">
        <f t="shared" si="156"/>
        <v>9.7243517892135114E-3</v>
      </c>
      <c r="Z613" s="12"/>
      <c r="AA613" s="8"/>
      <c r="AN613" s="1">
        <v>43424</v>
      </c>
      <c r="AO613" s="19">
        <f t="shared" si="157"/>
        <v>127.84190676256321</v>
      </c>
      <c r="AP613" s="19">
        <f t="shared" si="160"/>
        <v>120.79428489814269</v>
      </c>
      <c r="AQ613" s="19">
        <f t="shared" si="159"/>
        <v>7.0476218644205204</v>
      </c>
    </row>
    <row r="614" spans="1:43">
      <c r="A614" s="1">
        <v>42683</v>
      </c>
      <c r="B614" s="14">
        <v>1368.3350829999999</v>
      </c>
      <c r="C614" s="14">
        <v>65.125298000000001</v>
      </c>
      <c r="D614" s="14">
        <v>216.81336999999999</v>
      </c>
      <c r="E614" s="14">
        <v>138.21983299999999</v>
      </c>
      <c r="F614" s="14">
        <v>2018.316284</v>
      </c>
      <c r="G614" s="14">
        <v>1554.0161129999999</v>
      </c>
      <c r="H614" s="14">
        <v>30940.316409999999</v>
      </c>
      <c r="I614" s="14">
        <v>1069.6098629999999</v>
      </c>
      <c r="J614" s="14">
        <v>6831.044922</v>
      </c>
      <c r="K614" s="14">
        <v>33.808608999999997</v>
      </c>
      <c r="L614" s="14">
        <v>4214.0600000000004</v>
      </c>
      <c r="M614" s="3"/>
      <c r="N614" s="15">
        <f t="shared" si="145"/>
        <v>1.0959797821800159E-2</v>
      </c>
      <c r="O614" s="15">
        <f t="shared" si="146"/>
        <v>9.5850478477505618E-3</v>
      </c>
      <c r="P614" s="15">
        <f t="shared" si="147"/>
        <v>-1.442164012679175E-2</v>
      </c>
      <c r="Q614" s="15">
        <f t="shared" si="148"/>
        <v>8.0845844372708347E-3</v>
      </c>
      <c r="R614" s="15">
        <f t="shared" si="149"/>
        <v>-1.1521401216474445E-2</v>
      </c>
      <c r="S614" s="15">
        <f t="shared" si="150"/>
        <v>9.4974539824328177E-4</v>
      </c>
      <c r="T614" s="15">
        <f t="shared" si="151"/>
        <v>3.4960004873405032E-2</v>
      </c>
      <c r="U614" s="15">
        <f t="shared" si="152"/>
        <v>-1.4273819943816839E-3</v>
      </c>
      <c r="V614" s="15">
        <f t="shared" si="153"/>
        <v>-4.2672998966146744E-3</v>
      </c>
      <c r="W614" s="15">
        <f t="shared" si="154"/>
        <v>-6.210361186757489E-3</v>
      </c>
      <c r="X614" s="15">
        <f t="shared" si="155"/>
        <v>-1.909950436541541E-2</v>
      </c>
      <c r="Y614" s="15">
        <f t="shared" si="156"/>
        <v>-2.9297877698128937E-4</v>
      </c>
      <c r="Z614" s="12"/>
      <c r="AA614" s="8"/>
      <c r="AN614" s="1">
        <v>43425</v>
      </c>
      <c r="AO614" s="19">
        <f t="shared" si="157"/>
        <v>128.54430912002692</v>
      </c>
      <c r="AP614" s="19">
        <f t="shared" si="160"/>
        <v>121.05116097449726</v>
      </c>
      <c r="AQ614" s="19">
        <f t="shared" si="159"/>
        <v>7.4931481455296591</v>
      </c>
    </row>
    <row r="615" spans="1:43">
      <c r="A615" s="1">
        <v>42684</v>
      </c>
      <c r="B615" s="14">
        <v>1375.9887699999999</v>
      </c>
      <c r="C615" s="14">
        <v>62.133774000000003</v>
      </c>
      <c r="D615" s="14">
        <v>210.87437399999999</v>
      </c>
      <c r="E615" s="14">
        <v>135.49067700000001</v>
      </c>
      <c r="F615" s="14">
        <v>1927.616211</v>
      </c>
      <c r="G615" s="14">
        <v>1524.1179199999999</v>
      </c>
      <c r="H615" s="14">
        <v>29919.025389999999</v>
      </c>
      <c r="I615" s="14">
        <v>1074.671509</v>
      </c>
      <c r="J615" s="14">
        <v>6838.6157229999999</v>
      </c>
      <c r="K615" s="14">
        <v>33.909336000000003</v>
      </c>
      <c r="L615" s="14">
        <v>4150.3900000000003</v>
      </c>
      <c r="M615" s="3"/>
      <c r="N615" s="15">
        <f t="shared" si="145"/>
        <v>5.5778452206434069E-3</v>
      </c>
      <c r="O615" s="15">
        <f t="shared" si="146"/>
        <v>-4.7023370045891702E-2</v>
      </c>
      <c r="P615" s="15">
        <f t="shared" si="147"/>
        <v>-2.7774365127246025E-2</v>
      </c>
      <c r="Q615" s="15">
        <f t="shared" si="148"/>
        <v>-1.9942576919158524E-2</v>
      </c>
      <c r="R615" s="15">
        <f t="shared" si="149"/>
        <v>-4.597952537907779E-2</v>
      </c>
      <c r="S615" s="15">
        <f t="shared" si="150"/>
        <v>-1.9426791018347305E-2</v>
      </c>
      <c r="T615" s="15">
        <f t="shared" si="151"/>
        <v>-3.3565492948078854E-2</v>
      </c>
      <c r="U615" s="15">
        <f t="shared" si="152"/>
        <v>4.7210738921512002E-3</v>
      </c>
      <c r="V615" s="15">
        <f t="shared" si="153"/>
        <v>1.1076795497266035E-3</v>
      </c>
      <c r="W615" s="15">
        <f t="shared" si="154"/>
        <v>2.9749005019699521E-3</v>
      </c>
      <c r="X615" s="15">
        <f t="shared" si="155"/>
        <v>-1.522424780331247E-2</v>
      </c>
      <c r="Y615" s="15">
        <f t="shared" si="156"/>
        <v>-1.3524439555596702E-2</v>
      </c>
      <c r="Z615" s="12"/>
      <c r="AA615" s="8"/>
      <c r="AN615" s="1">
        <v>43426</v>
      </c>
      <c r="AO615" s="19">
        <f t="shared" si="157"/>
        <v>128.2607627621708</v>
      </c>
      <c r="AP615" s="19">
        <f t="shared" si="160"/>
        <v>120.68454899995321</v>
      </c>
      <c r="AQ615" s="19">
        <f t="shared" si="159"/>
        <v>7.5762137622175914</v>
      </c>
    </row>
    <row r="616" spans="1:43">
      <c r="A616" s="1">
        <v>42685</v>
      </c>
      <c r="B616" s="14">
        <v>1321.1376949999999</v>
      </c>
      <c r="C616" s="14">
        <v>61.722800999999997</v>
      </c>
      <c r="D616" s="14">
        <v>207.24499499999999</v>
      </c>
      <c r="E616" s="14">
        <v>130.913025</v>
      </c>
      <c r="F616" s="14">
        <v>1884.167725</v>
      </c>
      <c r="G616" s="14">
        <v>1519.200562</v>
      </c>
      <c r="H616" s="14">
        <v>29332.404299999998</v>
      </c>
      <c r="I616" s="14">
        <v>1096.923096</v>
      </c>
      <c r="J616" s="14">
        <v>6758.0581050000001</v>
      </c>
      <c r="K616" s="14">
        <v>33.698723000000001</v>
      </c>
      <c r="L616" s="14">
        <v>4104.3999999999996</v>
      </c>
      <c r="M616" s="3"/>
      <c r="N616" s="15">
        <f t="shared" si="145"/>
        <v>-4.0679322604878956E-2</v>
      </c>
      <c r="O616" s="15">
        <f t="shared" si="146"/>
        <v>-6.6362969956952405E-3</v>
      </c>
      <c r="P616" s="15">
        <f t="shared" si="147"/>
        <v>-1.7360928132448168E-2</v>
      </c>
      <c r="Q616" s="15">
        <f t="shared" si="148"/>
        <v>-3.4369662121123766E-2</v>
      </c>
      <c r="R616" s="15">
        <f t="shared" si="149"/>
        <v>-2.27979174884149E-2</v>
      </c>
      <c r="S616" s="15">
        <f t="shared" si="150"/>
        <v>-3.2315791518086508E-3</v>
      </c>
      <c r="T616" s="15">
        <f t="shared" si="151"/>
        <v>-1.9801724994468108E-2</v>
      </c>
      <c r="U616" s="15">
        <f t="shared" si="152"/>
        <v>2.0494033056496424E-2</v>
      </c>
      <c r="V616" s="15">
        <f t="shared" si="153"/>
        <v>-1.1849745261454278E-2</v>
      </c>
      <c r="W616" s="15">
        <f t="shared" si="154"/>
        <v>-6.2304312360841711E-3</v>
      </c>
      <c r="X616" s="15">
        <f t="shared" si="155"/>
        <v>-1.114273672484592E-2</v>
      </c>
      <c r="Y616" s="15">
        <f t="shared" si="156"/>
        <v>-1.2764676886446729E-2</v>
      </c>
      <c r="Z616" s="12"/>
      <c r="AA616" s="8"/>
      <c r="AN616" s="1">
        <v>43427</v>
      </c>
      <c r="AO616" s="19">
        <f t="shared" si="157"/>
        <v>128.85068461304277</v>
      </c>
      <c r="AP616" s="19">
        <f t="shared" si="160"/>
        <v>120.94085376211666</v>
      </c>
      <c r="AQ616" s="19">
        <f t="shared" si="159"/>
        <v>7.909830850926113</v>
      </c>
    </row>
    <row r="617" spans="1:43">
      <c r="A617" s="1">
        <v>42688</v>
      </c>
      <c r="B617" s="14">
        <v>1294.6441649999999</v>
      </c>
      <c r="C617" s="14">
        <v>60.346508</v>
      </c>
      <c r="D617" s="14">
        <v>205.30531300000001</v>
      </c>
      <c r="E617" s="14">
        <v>129.20970199999999</v>
      </c>
      <c r="F617" s="14">
        <v>1833.113159</v>
      </c>
      <c r="G617" s="14">
        <v>1484.974976</v>
      </c>
      <c r="H617" s="14">
        <v>29366.685549999998</v>
      </c>
      <c r="I617" s="14">
        <v>1088.6145019999999</v>
      </c>
      <c r="J617" s="14">
        <v>6672.9755859999996</v>
      </c>
      <c r="K617" s="14">
        <v>34.110802</v>
      </c>
      <c r="L617" s="14">
        <v>4153.04</v>
      </c>
      <c r="M617" s="3"/>
      <c r="N617" s="15">
        <f t="shared" si="145"/>
        <v>-2.0257374203893699E-2</v>
      </c>
      <c r="O617" s="15">
        <f t="shared" si="146"/>
        <v>-2.2550325436701876E-2</v>
      </c>
      <c r="P617" s="15">
        <f t="shared" si="147"/>
        <v>-9.4034412547977942E-3</v>
      </c>
      <c r="Q617" s="15">
        <f t="shared" si="148"/>
        <v>-1.3096489995025056E-2</v>
      </c>
      <c r="R617" s="15">
        <f t="shared" si="149"/>
        <v>-2.7470496932670386E-2</v>
      </c>
      <c r="S617" s="15">
        <f t="shared" si="150"/>
        <v>-2.278632951318451E-2</v>
      </c>
      <c r="T617" s="15">
        <f t="shared" si="151"/>
        <v>1.1680335754813123E-3</v>
      </c>
      <c r="U617" s="15">
        <f t="shared" si="152"/>
        <v>-7.6032862890945963E-3</v>
      </c>
      <c r="V617" s="15">
        <f t="shared" si="153"/>
        <v>-1.2669710922641995E-2</v>
      </c>
      <c r="W617" s="15">
        <f t="shared" si="154"/>
        <v>1.2154164855390311E-2</v>
      </c>
      <c r="X617" s="15">
        <f t="shared" si="155"/>
        <v>1.1781027187936574E-2</v>
      </c>
      <c r="Y617" s="15">
        <f t="shared" si="156"/>
        <v>-9.3518082485241506E-3</v>
      </c>
      <c r="Z617" s="12"/>
      <c r="AA617" s="8"/>
      <c r="AN617" s="1">
        <v>43430</v>
      </c>
      <c r="AO617" s="19">
        <f t="shared" si="157"/>
        <v>128.66708085936216</v>
      </c>
      <c r="AP617" s="19">
        <f t="shared" si="160"/>
        <v>119.95312310283784</v>
      </c>
      <c r="AQ617" s="19">
        <f t="shared" si="159"/>
        <v>8.7139577565243229</v>
      </c>
    </row>
    <row r="618" spans="1:43">
      <c r="A618" s="1">
        <v>42689</v>
      </c>
      <c r="B618" s="14">
        <v>1302.1015629999999</v>
      </c>
      <c r="C618" s="14">
        <v>60.059784000000001</v>
      </c>
      <c r="D618" s="14">
        <v>220.44274899999999</v>
      </c>
      <c r="E618" s="14">
        <v>129.925873</v>
      </c>
      <c r="F618" s="14">
        <v>1877.5126949999999</v>
      </c>
      <c r="G618" s="14">
        <v>1502.8745120000001</v>
      </c>
      <c r="H618" s="14">
        <v>29944.097659999999</v>
      </c>
      <c r="I618" s="14">
        <v>1093.0076899999999</v>
      </c>
      <c r="J618" s="14">
        <v>6484.3789059999999</v>
      </c>
      <c r="K618" s="14">
        <v>34.385517</v>
      </c>
      <c r="L618" s="14">
        <v>4182.4799999999996</v>
      </c>
      <c r="M618" s="3"/>
      <c r="N618" s="15">
        <f t="shared" si="145"/>
        <v>5.7436647885943477E-3</v>
      </c>
      <c r="O618" s="15">
        <f t="shared" si="146"/>
        <v>-4.762617255391244E-3</v>
      </c>
      <c r="P618" s="15">
        <f t="shared" si="147"/>
        <v>7.1139816559600472E-2</v>
      </c>
      <c r="Q618" s="15">
        <f t="shared" si="148"/>
        <v>5.5273987246143037E-3</v>
      </c>
      <c r="R618" s="15">
        <f t="shared" si="149"/>
        <v>2.3932165017011051E-2</v>
      </c>
      <c r="S618" s="15">
        <f t="shared" si="150"/>
        <v>1.1981694667683748E-2</v>
      </c>
      <c r="T618" s="15">
        <f t="shared" si="151"/>
        <v>1.9471344725015625E-2</v>
      </c>
      <c r="U618" s="15">
        <f t="shared" si="152"/>
        <v>4.0274562244386651E-3</v>
      </c>
      <c r="V618" s="15">
        <f t="shared" si="153"/>
        <v>-2.8669836048540398E-2</v>
      </c>
      <c r="W618" s="15">
        <f t="shared" si="154"/>
        <v>8.0213499640974621E-3</v>
      </c>
      <c r="X618" s="15">
        <f t="shared" si="155"/>
        <v>7.0637758445058641E-3</v>
      </c>
      <c r="Y618" s="15">
        <f t="shared" si="156"/>
        <v>1.2004858697059501E-2</v>
      </c>
      <c r="Z618" s="12"/>
      <c r="AA618" s="8"/>
      <c r="AN618" s="1">
        <v>43431</v>
      </c>
      <c r="AO618" s="19">
        <f t="shared" si="157"/>
        <v>128.53467170385522</v>
      </c>
      <c r="AP618" s="19">
        <f t="shared" si="160"/>
        <v>119.7151225754354</v>
      </c>
      <c r="AQ618" s="19">
        <f t="shared" si="159"/>
        <v>8.8195491284198226</v>
      </c>
    </row>
    <row r="619" spans="1:43">
      <c r="A619" s="1">
        <v>42690</v>
      </c>
      <c r="B619" s="14">
        <v>1335.758057</v>
      </c>
      <c r="C619" s="14">
        <v>59.830395000000003</v>
      </c>
      <c r="D619" s="14">
        <v>226.97164900000001</v>
      </c>
      <c r="E619" s="14">
        <v>130.51623499999999</v>
      </c>
      <c r="F619" s="14">
        <v>1894.720947</v>
      </c>
      <c r="G619" s="14">
        <v>1498.940552</v>
      </c>
      <c r="H619" s="14">
        <v>30071.068360000001</v>
      </c>
      <c r="I619" s="14">
        <v>1089.0920410000001</v>
      </c>
      <c r="J619" s="14">
        <v>6400.8598629999997</v>
      </c>
      <c r="K619" s="14">
        <v>34.449615000000001</v>
      </c>
      <c r="L619" s="14">
        <v>4185.71</v>
      </c>
      <c r="M619" s="3"/>
      <c r="N619" s="15">
        <f t="shared" si="145"/>
        <v>2.5519417534423144E-2</v>
      </c>
      <c r="O619" s="15">
        <f t="shared" si="146"/>
        <v>-3.826656725862806E-3</v>
      </c>
      <c r="P619" s="15">
        <f t="shared" si="147"/>
        <v>2.9187095957539048E-2</v>
      </c>
      <c r="Q619" s="15">
        <f t="shared" si="148"/>
        <v>4.5335450221717826E-3</v>
      </c>
      <c r="R619" s="15">
        <f t="shared" si="149"/>
        <v>9.1237038867229073E-3</v>
      </c>
      <c r="S619" s="15">
        <f t="shared" si="150"/>
        <v>-2.6210557068281769E-3</v>
      </c>
      <c r="T619" s="15">
        <f t="shared" si="151"/>
        <v>4.2312934499345034E-3</v>
      </c>
      <c r="U619" s="15">
        <f t="shared" si="152"/>
        <v>-3.5888856473428035E-3</v>
      </c>
      <c r="V619" s="15">
        <f t="shared" si="153"/>
        <v>-1.2963704307188954E-2</v>
      </c>
      <c r="W619" s="15">
        <f t="shared" si="154"/>
        <v>1.8623634956186485E-3</v>
      </c>
      <c r="X619" s="15">
        <f t="shared" si="155"/>
        <v>7.7197103803977173E-4</v>
      </c>
      <c r="Y619" s="15">
        <f t="shared" si="156"/>
        <v>5.1423358637452208E-3</v>
      </c>
      <c r="Z619" s="12"/>
      <c r="AA619" s="8"/>
      <c r="AN619" s="1">
        <v>43432</v>
      </c>
      <c r="AO619" s="19">
        <f t="shared" si="157"/>
        <v>128.18379039275871</v>
      </c>
      <c r="AP619" s="19">
        <f t="shared" si="160"/>
        <v>119.77327569627947</v>
      </c>
      <c r="AQ619" s="19">
        <f t="shared" si="159"/>
        <v>8.4105146964792397</v>
      </c>
    </row>
    <row r="620" spans="1:43">
      <c r="A620" s="1">
        <v>42691</v>
      </c>
      <c r="B620" s="14">
        <v>1323.5908199999999</v>
      </c>
      <c r="C620" s="14">
        <v>59.782612</v>
      </c>
      <c r="D620" s="14">
        <v>226.85166899999999</v>
      </c>
      <c r="E620" s="14">
        <v>129.14196799999999</v>
      </c>
      <c r="F620" s="14">
        <v>1899.8548579999999</v>
      </c>
      <c r="G620" s="14">
        <v>1509.365601</v>
      </c>
      <c r="H620" s="14">
        <v>30564.052729999999</v>
      </c>
      <c r="I620" s="14">
        <v>1088.8054199999999</v>
      </c>
      <c r="J620" s="14">
        <v>6591.8432620000003</v>
      </c>
      <c r="K620" s="14">
        <v>34.843380000000003</v>
      </c>
      <c r="L620" s="14">
        <v>4185.78</v>
      </c>
      <c r="M620" s="3"/>
      <c r="N620" s="15">
        <f t="shared" si="145"/>
        <v>-9.1506022437147765E-3</v>
      </c>
      <c r="O620" s="15">
        <f t="shared" si="146"/>
        <v>-7.9895997501015293E-4</v>
      </c>
      <c r="P620" s="15">
        <f t="shared" si="147"/>
        <v>-5.2875204087840435E-4</v>
      </c>
      <c r="Q620" s="15">
        <f t="shared" si="148"/>
        <v>-1.0585298797805882E-2</v>
      </c>
      <c r="R620" s="15">
        <f t="shared" si="149"/>
        <v>2.7059225570263377E-3</v>
      </c>
      <c r="S620" s="15">
        <f t="shared" si="150"/>
        <v>6.9308708635821446E-3</v>
      </c>
      <c r="T620" s="15">
        <f t="shared" si="151"/>
        <v>1.6261045548067607E-2</v>
      </c>
      <c r="U620" s="15">
        <f t="shared" si="152"/>
        <v>-2.6320890380512202E-4</v>
      </c>
      <c r="V620" s="15">
        <f t="shared" si="153"/>
        <v>2.9400680387325771E-2</v>
      </c>
      <c r="W620" s="15">
        <f t="shared" si="154"/>
        <v>1.1365340423647724E-2</v>
      </c>
      <c r="X620" s="15">
        <f t="shared" si="155"/>
        <v>1.6723426773806601E-5</v>
      </c>
      <c r="Y620" s="15">
        <f t="shared" si="156"/>
        <v>5.3011366340969483E-3</v>
      </c>
      <c r="Z620" s="12"/>
      <c r="AA620" s="8"/>
      <c r="AN620" s="1">
        <v>43433</v>
      </c>
      <c r="AO620" s="19">
        <f t="shared" si="157"/>
        <v>129.23891174662702</v>
      </c>
      <c r="AP620" s="19">
        <f t="shared" si="160"/>
        <v>120.893549387539</v>
      </c>
      <c r="AQ620" s="19">
        <f t="shared" si="159"/>
        <v>8.3453623590880284</v>
      </c>
    </row>
    <row r="621" spans="1:43">
      <c r="A621" s="1">
        <v>42692</v>
      </c>
      <c r="B621" s="14">
        <v>1337.2299800000001</v>
      </c>
      <c r="C621" s="14">
        <v>59.534115</v>
      </c>
      <c r="D621" s="14">
        <v>235.600189</v>
      </c>
      <c r="E621" s="14">
        <v>128.60969499999999</v>
      </c>
      <c r="F621" s="14">
        <v>1873.709717</v>
      </c>
      <c r="G621" s="14">
        <v>1495.8917240000001</v>
      </c>
      <c r="H621" s="14">
        <v>30593.681639999999</v>
      </c>
      <c r="I621" s="14">
        <v>1091.8614500000001</v>
      </c>
      <c r="J621" s="14">
        <v>6665.0766599999997</v>
      </c>
      <c r="K621" s="14">
        <v>34.422150000000002</v>
      </c>
      <c r="L621" s="14">
        <v>4233.55</v>
      </c>
      <c r="M621" s="3"/>
      <c r="N621" s="15">
        <f t="shared" si="145"/>
        <v>1.0251933883365994E-2</v>
      </c>
      <c r="O621" s="15">
        <f t="shared" si="146"/>
        <v>-4.1653398569390454E-3</v>
      </c>
      <c r="P621" s="15">
        <f t="shared" si="147"/>
        <v>3.7839890616783237E-2</v>
      </c>
      <c r="Q621" s="15">
        <f t="shared" si="148"/>
        <v>-4.1301285929952001E-3</v>
      </c>
      <c r="R621" s="15">
        <f t="shared" si="149"/>
        <v>-1.3857221123667891E-2</v>
      </c>
      <c r="S621" s="15">
        <f t="shared" si="150"/>
        <v>-8.9669308310706443E-3</v>
      </c>
      <c r="T621" s="15">
        <f t="shared" si="151"/>
        <v>9.6893426884640203E-4</v>
      </c>
      <c r="U621" s="15">
        <f t="shared" si="152"/>
        <v>2.8028416836184799E-3</v>
      </c>
      <c r="V621" s="15">
        <f t="shared" si="153"/>
        <v>1.1048440117928753E-2</v>
      </c>
      <c r="W621" s="15">
        <f t="shared" si="154"/>
        <v>-1.2162909687508244E-2</v>
      </c>
      <c r="X621" s="15">
        <f t="shared" si="155"/>
        <v>1.1347818085917229E-2</v>
      </c>
      <c r="Y621" s="15">
        <f t="shared" si="156"/>
        <v>9.2624526797606887E-4</v>
      </c>
      <c r="Z621" s="12"/>
      <c r="AA621" s="8"/>
      <c r="AN621" s="1">
        <v>43434</v>
      </c>
      <c r="AO621" s="19">
        <f t="shared" si="157"/>
        <v>128.11747508480065</v>
      </c>
      <c r="AP621" s="19">
        <f t="shared" si="160"/>
        <v>120.09573676437248</v>
      </c>
      <c r="AQ621" s="19">
        <f t="shared" si="159"/>
        <v>8.0217383204281703</v>
      </c>
    </row>
    <row r="622" spans="1:43">
      <c r="A622" s="1">
        <v>42695</v>
      </c>
      <c r="B622" s="14">
        <v>1329.183716</v>
      </c>
      <c r="C622" s="14">
        <v>58.989337999999996</v>
      </c>
      <c r="D622" s="14">
        <v>239.37956199999999</v>
      </c>
      <c r="E622" s="14">
        <v>128.15481600000001</v>
      </c>
      <c r="F622" s="14">
        <v>1892.0588379999999</v>
      </c>
      <c r="G622" s="14">
        <v>1511.0375979999999</v>
      </c>
      <c r="H622" s="14">
        <v>31040.416020000001</v>
      </c>
      <c r="I622" s="14">
        <v>1083.2664789999999</v>
      </c>
      <c r="J622" s="14">
        <v>6836.640625</v>
      </c>
      <c r="K622" s="14">
        <v>34.440460000000002</v>
      </c>
      <c r="L622" s="14">
        <v>4216.62</v>
      </c>
      <c r="M622" s="3"/>
      <c r="N622" s="15">
        <f t="shared" si="145"/>
        <v>-6.035288849308121E-3</v>
      </c>
      <c r="O622" s="15">
        <f t="shared" si="146"/>
        <v>-9.1927938763525091E-3</v>
      </c>
      <c r="P622" s="15">
        <f t="shared" si="147"/>
        <v>1.5914163732515557E-2</v>
      </c>
      <c r="Q622" s="15">
        <f t="shared" si="148"/>
        <v>-3.5431647006679791E-3</v>
      </c>
      <c r="R622" s="15">
        <f t="shared" si="149"/>
        <v>9.7452968503061402E-3</v>
      </c>
      <c r="S622" s="15">
        <f t="shared" si="150"/>
        <v>1.0074065912466876E-2</v>
      </c>
      <c r="T622" s="15">
        <f t="shared" si="151"/>
        <v>1.4496592646410135E-2</v>
      </c>
      <c r="U622" s="15">
        <f t="shared" si="152"/>
        <v>-7.9029979067481732E-3</v>
      </c>
      <c r="V622" s="15">
        <f t="shared" si="153"/>
        <v>2.5415018851426358E-2</v>
      </c>
      <c r="W622" s="15">
        <f t="shared" si="154"/>
        <v>5.3178351594560295E-4</v>
      </c>
      <c r="X622" s="15">
        <f t="shared" si="155"/>
        <v>-4.0070253385884533E-3</v>
      </c>
      <c r="Y622" s="15">
        <f t="shared" si="156"/>
        <v>4.7568922124313759E-3</v>
      </c>
      <c r="Z622" s="12"/>
      <c r="AA622" s="8"/>
      <c r="AN622" s="1">
        <v>43437</v>
      </c>
      <c r="AO622" s="19">
        <f t="shared" si="157"/>
        <v>129.1108584411312</v>
      </c>
      <c r="AP622" s="19">
        <f t="shared" si="160"/>
        <v>121.2823337497711</v>
      </c>
      <c r="AQ622" s="19">
        <f t="shared" si="159"/>
        <v>7.8285246913601014</v>
      </c>
    </row>
    <row r="623" spans="1:43">
      <c r="A623" s="1">
        <v>42696</v>
      </c>
      <c r="B623" s="14">
        <v>1321.1376949999999</v>
      </c>
      <c r="C623" s="14">
        <v>59.142254000000001</v>
      </c>
      <c r="D623" s="14">
        <v>235.850143</v>
      </c>
      <c r="E623" s="14">
        <v>125.561142</v>
      </c>
      <c r="F623" s="14">
        <v>1879.6992190000001</v>
      </c>
      <c r="G623" s="14">
        <v>1532.9693600000001</v>
      </c>
      <c r="H623" s="14">
        <v>30989.416020000001</v>
      </c>
      <c r="I623" s="14">
        <v>1073.2388920000001</v>
      </c>
      <c r="J623" s="14">
        <v>6744.3994140000004</v>
      </c>
      <c r="K623" s="14">
        <v>34.843380000000003</v>
      </c>
      <c r="L623" s="14">
        <v>4221.8900000000003</v>
      </c>
      <c r="M623" s="3"/>
      <c r="N623" s="15">
        <f t="shared" si="145"/>
        <v>-6.071750909466685E-3</v>
      </c>
      <c r="O623" s="15">
        <f t="shared" si="146"/>
        <v>2.588910939411387E-3</v>
      </c>
      <c r="P623" s="15">
        <f t="shared" si="147"/>
        <v>-1.4853801669094552E-2</v>
      </c>
      <c r="Q623" s="15">
        <f t="shared" si="148"/>
        <v>-2.0446205878089655E-2</v>
      </c>
      <c r="R623" s="15">
        <f t="shared" si="149"/>
        <v>-6.5537943063195608E-3</v>
      </c>
      <c r="S623" s="15">
        <f t="shared" si="150"/>
        <v>1.441004689618668E-2</v>
      </c>
      <c r="T623" s="15">
        <f t="shared" si="151"/>
        <v>-1.6443704525563394E-3</v>
      </c>
      <c r="U623" s="15">
        <f t="shared" si="152"/>
        <v>-9.299915879895598E-3</v>
      </c>
      <c r="V623" s="15">
        <f t="shared" si="153"/>
        <v>-1.3584030256635118E-2</v>
      </c>
      <c r="W623" s="15">
        <f t="shared" si="154"/>
        <v>1.163112617156277E-2</v>
      </c>
      <c r="X623" s="15">
        <f t="shared" si="155"/>
        <v>1.2490358333733882E-3</v>
      </c>
      <c r="Y623" s="15">
        <f t="shared" si="156"/>
        <v>-2.3162660604093108E-3</v>
      </c>
      <c r="Z623" s="12"/>
      <c r="AA623" s="8"/>
      <c r="AN623" s="1">
        <v>43438</v>
      </c>
      <c r="AO623" s="19">
        <f t="shared" si="157"/>
        <v>129.04668392145129</v>
      </c>
      <c r="AP623" s="19">
        <f t="shared" si="160"/>
        <v>121.25878351179784</v>
      </c>
      <c r="AQ623" s="19">
        <f t="shared" si="159"/>
        <v>7.7879004096534459</v>
      </c>
    </row>
    <row r="624" spans="1:43">
      <c r="A624" s="1">
        <v>42697</v>
      </c>
      <c r="B624" s="14">
        <v>1327.123047</v>
      </c>
      <c r="C624" s="14">
        <v>61.608108999999999</v>
      </c>
      <c r="D624" s="14">
        <v>233.96047999999999</v>
      </c>
      <c r="E624" s="14">
        <v>123.944931</v>
      </c>
      <c r="F624" s="14">
        <v>1878.6533199999999</v>
      </c>
      <c r="G624" s="14">
        <v>1523.8229980000001</v>
      </c>
      <c r="H624" s="14">
        <v>31020.945309999999</v>
      </c>
      <c r="I624" s="14">
        <v>1069.418823</v>
      </c>
      <c r="J624" s="14">
        <v>6746.2919920000004</v>
      </c>
      <c r="K624" s="14">
        <v>34.532035999999998</v>
      </c>
      <c r="L624" s="14">
        <v>4196.3999999999996</v>
      </c>
      <c r="M624" s="3"/>
      <c r="N624" s="15">
        <f t="shared" si="145"/>
        <v>4.5202212126101149E-3</v>
      </c>
      <c r="O624" s="15">
        <f t="shared" si="146"/>
        <v>4.0847874835762854E-2</v>
      </c>
      <c r="P624" s="15">
        <f t="shared" si="147"/>
        <v>-8.0444038421834552E-3</v>
      </c>
      <c r="Q624" s="15">
        <f t="shared" si="148"/>
        <v>-1.2955465063089925E-2</v>
      </c>
      <c r="R624" s="15">
        <f t="shared" si="149"/>
        <v>-5.5657313471597805E-4</v>
      </c>
      <c r="S624" s="15">
        <f t="shared" si="150"/>
        <v>-5.9843052615401867E-3</v>
      </c>
      <c r="T624" s="15">
        <f t="shared" si="151"/>
        <v>1.0169040154187419E-3</v>
      </c>
      <c r="U624" s="15">
        <f t="shared" si="152"/>
        <v>-3.5657333607360558E-3</v>
      </c>
      <c r="V624" s="15">
        <f t="shared" si="153"/>
        <v>2.8057539164739938E-4</v>
      </c>
      <c r="W624" s="15">
        <f t="shared" si="154"/>
        <v>-8.9756893200051251E-3</v>
      </c>
      <c r="X624" s="15">
        <f t="shared" si="155"/>
        <v>-6.0558802086819533E-3</v>
      </c>
      <c r="Y624" s="15">
        <f t="shared" si="156"/>
        <v>-1.9032890240069376E-3</v>
      </c>
      <c r="Z624" s="12"/>
      <c r="AA624" s="8"/>
      <c r="AN624" s="1">
        <v>43439</v>
      </c>
      <c r="AO624" s="19">
        <f t="shared" si="157"/>
        <v>128.86560973803222</v>
      </c>
      <c r="AP624" s="19">
        <f t="shared" si="160"/>
        <v>120.87563651028654</v>
      </c>
      <c r="AQ624" s="19">
        <f t="shared" si="159"/>
        <v>7.9899732277456792</v>
      </c>
    </row>
    <row r="625" spans="1:43">
      <c r="A625" s="1">
        <v>42698</v>
      </c>
      <c r="B625" s="14">
        <v>1333.4030760000001</v>
      </c>
      <c r="C625" s="14">
        <v>60.174472999999999</v>
      </c>
      <c r="D625" s="14">
        <v>233.99044799999999</v>
      </c>
      <c r="E625" s="14">
        <v>126.732178</v>
      </c>
      <c r="F625" s="14">
        <v>1850.036255</v>
      </c>
      <c r="G625" s="14">
        <v>1503.0714109999999</v>
      </c>
      <c r="H625" s="14">
        <v>30672.505860000001</v>
      </c>
      <c r="I625" s="14">
        <v>1060.919189</v>
      </c>
      <c r="J625" s="14">
        <v>6829.6464839999999</v>
      </c>
      <c r="K625" s="14">
        <v>34.467934</v>
      </c>
      <c r="L625" s="14">
        <v>4210.75</v>
      </c>
      <c r="M625" s="3"/>
      <c r="N625" s="15">
        <f t="shared" si="145"/>
        <v>4.7209013354477178E-3</v>
      </c>
      <c r="O625" s="15">
        <f t="shared" si="146"/>
        <v>-2.3545275645124354E-2</v>
      </c>
      <c r="P625" s="15">
        <f t="shared" si="147"/>
        <v>1.2808180622292685E-4</v>
      </c>
      <c r="Q625" s="15">
        <f t="shared" si="148"/>
        <v>2.2238662967496176E-2</v>
      </c>
      <c r="R625" s="15">
        <f t="shared" si="149"/>
        <v>-1.5349964818270395E-2</v>
      </c>
      <c r="S625" s="15">
        <f t="shared" si="150"/>
        <v>-1.3711685523830199E-2</v>
      </c>
      <c r="T625" s="15">
        <f t="shared" si="151"/>
        <v>-1.1295952760452402E-2</v>
      </c>
      <c r="U625" s="15">
        <f t="shared" si="152"/>
        <v>-7.9796530439393536E-3</v>
      </c>
      <c r="V625" s="15">
        <f t="shared" si="153"/>
        <v>1.2279893519488615E-2</v>
      </c>
      <c r="W625" s="15">
        <f t="shared" si="154"/>
        <v>-1.8580303278822531E-3</v>
      </c>
      <c r="X625" s="15">
        <f t="shared" si="155"/>
        <v>3.4137642211648821E-3</v>
      </c>
      <c r="Y625" s="15">
        <f t="shared" si="156"/>
        <v>-2.5112650359315133E-3</v>
      </c>
      <c r="Z625" s="12"/>
      <c r="AA625" s="8"/>
      <c r="AN625" s="1">
        <v>43440</v>
      </c>
      <c r="AO625" s="19">
        <f t="shared" si="157"/>
        <v>128.34301306009218</v>
      </c>
      <c r="AP625" s="19">
        <f t="shared" si="160"/>
        <v>120.49279519113684</v>
      </c>
      <c r="AQ625" s="19">
        <f t="shared" si="159"/>
        <v>7.8502178689553404</v>
      </c>
    </row>
    <row r="626" spans="1:43">
      <c r="A626" s="1">
        <v>42699</v>
      </c>
      <c r="B626" s="14">
        <v>1329.281616</v>
      </c>
      <c r="C626" s="14">
        <v>60.910407999999997</v>
      </c>
      <c r="D626" s="14">
        <v>233.410583</v>
      </c>
      <c r="E626" s="14">
        <v>127.87415300000001</v>
      </c>
      <c r="F626" s="14">
        <v>1867.910034</v>
      </c>
      <c r="G626" s="14">
        <v>1493.334717</v>
      </c>
      <c r="H626" s="14">
        <v>31044.972659999999</v>
      </c>
      <c r="I626" s="14">
        <v>1061.0146480000001</v>
      </c>
      <c r="J626" s="14">
        <v>6788.5043949999999</v>
      </c>
      <c r="K626" s="14">
        <v>34.202370000000002</v>
      </c>
      <c r="L626" s="14">
        <v>4202.75</v>
      </c>
      <c r="M626" s="3"/>
      <c r="N626" s="15">
        <f t="shared" si="145"/>
        <v>-3.0957201232857763E-3</v>
      </c>
      <c r="O626" s="15">
        <f t="shared" si="146"/>
        <v>1.2155837392439221E-2</v>
      </c>
      <c r="P626" s="15">
        <f t="shared" si="147"/>
        <v>-2.481232427985636E-3</v>
      </c>
      <c r="Q626" s="15">
        <f t="shared" si="148"/>
        <v>8.9705755038771342E-3</v>
      </c>
      <c r="R626" s="15">
        <f t="shared" si="149"/>
        <v>9.6149407810985771E-3</v>
      </c>
      <c r="S626" s="15">
        <f t="shared" si="150"/>
        <v>-6.498937630024456E-3</v>
      </c>
      <c r="T626" s="15">
        <f t="shared" si="151"/>
        <v>1.2070205425559746E-2</v>
      </c>
      <c r="U626" s="15">
        <f t="shared" si="152"/>
        <v>8.9973587677542603E-5</v>
      </c>
      <c r="V626" s="15">
        <f t="shared" si="153"/>
        <v>-6.0422614695043444E-3</v>
      </c>
      <c r="W626" s="15">
        <f t="shared" si="154"/>
        <v>-7.7345026429832325E-3</v>
      </c>
      <c r="X626" s="15">
        <f t="shared" si="155"/>
        <v>-1.9017061653273427E-3</v>
      </c>
      <c r="Y626" s="15">
        <f t="shared" si="156"/>
        <v>-6.4384859497045575E-4</v>
      </c>
      <c r="Z626" s="12"/>
      <c r="AA626" s="8"/>
      <c r="AN626" s="1">
        <v>43441</v>
      </c>
      <c r="AO626" s="19">
        <f t="shared" si="157"/>
        <v>127.67816117136421</v>
      </c>
      <c r="AP626" s="19">
        <f t="shared" si="160"/>
        <v>120.09793800810372</v>
      </c>
      <c r="AQ626" s="19">
        <f t="shared" si="159"/>
        <v>7.5802231632604844</v>
      </c>
    </row>
    <row r="627" spans="1:43">
      <c r="A627" s="1">
        <v>42702</v>
      </c>
      <c r="B627" s="14">
        <v>1340.565918</v>
      </c>
      <c r="C627" s="14">
        <v>59.925972000000002</v>
      </c>
      <c r="D627" s="14">
        <v>232.89065600000001</v>
      </c>
      <c r="E627" s="14">
        <v>126.799927</v>
      </c>
      <c r="F627" s="14">
        <v>1849.0855710000001</v>
      </c>
      <c r="G627" s="14">
        <v>1502.2844239999999</v>
      </c>
      <c r="H627" s="14">
        <v>30846.677729999999</v>
      </c>
      <c r="I627" s="14">
        <v>1046.4986570000001</v>
      </c>
      <c r="J627" s="14">
        <v>6583.8608400000003</v>
      </c>
      <c r="K627" s="14">
        <v>33.982596999999998</v>
      </c>
      <c r="L627" s="14">
        <v>4174.29</v>
      </c>
      <c r="M627" s="3"/>
      <c r="N627" s="15">
        <f t="shared" si="145"/>
        <v>8.4531937130699272E-3</v>
      </c>
      <c r="O627" s="15">
        <f t="shared" si="146"/>
        <v>-1.6294062769200455E-2</v>
      </c>
      <c r="P627" s="15">
        <f t="shared" si="147"/>
        <v>-2.230005721529575E-3</v>
      </c>
      <c r="Q627" s="15">
        <f t="shared" si="148"/>
        <v>-8.4361343007594812E-3</v>
      </c>
      <c r="R627" s="15">
        <f t="shared" si="149"/>
        <v>-1.0128946031884812E-2</v>
      </c>
      <c r="S627" s="15">
        <f t="shared" si="150"/>
        <v>5.9752146093937876E-3</v>
      </c>
      <c r="T627" s="15">
        <f t="shared" si="151"/>
        <v>-6.4078306929617052E-3</v>
      </c>
      <c r="U627" s="15">
        <f t="shared" si="152"/>
        <v>-1.3775685802366523E-2</v>
      </c>
      <c r="V627" s="15">
        <f t="shared" si="153"/>
        <v>-3.0609324412503778E-2</v>
      </c>
      <c r="W627" s="15">
        <f t="shared" si="154"/>
        <v>-6.4463992796107376E-3</v>
      </c>
      <c r="X627" s="15">
        <f t="shared" si="155"/>
        <v>-6.7947889702727488E-3</v>
      </c>
      <c r="Y627" s="15">
        <f t="shared" si="156"/>
        <v>-7.3445486167680058E-3</v>
      </c>
      <c r="Z627" s="12"/>
      <c r="AA627" s="8"/>
      <c r="AN627" s="1">
        <v>43444</v>
      </c>
      <c r="AO627" s="19">
        <f t="shared" si="157"/>
        <v>126.1751907005916</v>
      </c>
      <c r="AP627" s="19">
        <f t="shared" si="160"/>
        <v>118.43745375344183</v>
      </c>
      <c r="AQ627" s="19">
        <f t="shared" si="159"/>
        <v>7.7377369471497701</v>
      </c>
    </row>
    <row r="628" spans="1:43">
      <c r="A628" s="1">
        <v>42703</v>
      </c>
      <c r="B628" s="14">
        <v>1345.7667240000001</v>
      </c>
      <c r="C628" s="14">
        <v>60.442084999999999</v>
      </c>
      <c r="D628" s="14">
        <v>231.73085</v>
      </c>
      <c r="E628" s="14">
        <v>123.7901</v>
      </c>
      <c r="F628" s="14">
        <v>1811.81665</v>
      </c>
      <c r="G628" s="14">
        <v>1495.5966800000001</v>
      </c>
      <c r="H628" s="14">
        <v>30593.681639999999</v>
      </c>
      <c r="I628" s="14">
        <v>1015.078613</v>
      </c>
      <c r="J628" s="14">
        <v>6438.875</v>
      </c>
      <c r="K628" s="14">
        <v>33.506419999999999</v>
      </c>
      <c r="L628" s="14">
        <v>4207.24</v>
      </c>
      <c r="M628" s="3"/>
      <c r="N628" s="15">
        <f t="shared" si="145"/>
        <v>3.872053979148559E-3</v>
      </c>
      <c r="O628" s="15">
        <f t="shared" si="146"/>
        <v>8.5756333671250413E-3</v>
      </c>
      <c r="P628" s="15">
        <f t="shared" si="147"/>
        <v>-4.9924869771550331E-3</v>
      </c>
      <c r="Q628" s="15">
        <f t="shared" si="148"/>
        <v>-2.4023076930093375E-2</v>
      </c>
      <c r="R628" s="15">
        <f t="shared" si="149"/>
        <v>-2.0361214977851448E-2</v>
      </c>
      <c r="S628" s="15">
        <f t="shared" si="150"/>
        <v>-4.461654656769001E-3</v>
      </c>
      <c r="T628" s="15">
        <f t="shared" si="151"/>
        <v>-8.2355481814180443E-3</v>
      </c>
      <c r="U628" s="15">
        <f t="shared" si="152"/>
        <v>-3.0483918851637773E-2</v>
      </c>
      <c r="V628" s="15">
        <f t="shared" si="153"/>
        <v>-2.2267491648622822E-2</v>
      </c>
      <c r="W628" s="15">
        <f t="shared" si="154"/>
        <v>-1.411147837242707E-2</v>
      </c>
      <c r="X628" s="15">
        <f t="shared" si="155"/>
        <v>7.8625667979766271E-3</v>
      </c>
      <c r="Y628" s="15">
        <f t="shared" si="156"/>
        <v>-1.2335833473740069E-2</v>
      </c>
      <c r="Z628" s="12"/>
      <c r="AA628" s="8"/>
      <c r="AN628" s="1">
        <v>43445</v>
      </c>
      <c r="AO628" s="19">
        <f t="shared" si="157"/>
        <v>127.09253831735765</v>
      </c>
      <c r="AP628" s="19">
        <f t="shared" si="160"/>
        <v>119.18925804592978</v>
      </c>
      <c r="AQ628" s="19">
        <f t="shared" si="159"/>
        <v>7.9032802714278745</v>
      </c>
    </row>
    <row r="629" spans="1:43">
      <c r="A629" s="1">
        <v>42704</v>
      </c>
      <c r="B629" s="14">
        <v>1360.0926509999999</v>
      </c>
      <c r="C629" s="14">
        <v>60.767043999999999</v>
      </c>
      <c r="D629" s="14">
        <v>237.009964</v>
      </c>
      <c r="E629" s="14">
        <v>124.854645</v>
      </c>
      <c r="F629" s="14">
        <v>1886.6396480000001</v>
      </c>
      <c r="G629" s="14">
        <v>1516.053345</v>
      </c>
      <c r="H629" s="14">
        <v>31254.474610000001</v>
      </c>
      <c r="I629" s="14">
        <v>1029.0219729999999</v>
      </c>
      <c r="J629" s="14">
        <v>6855.1547849999997</v>
      </c>
      <c r="K629" s="14">
        <v>33.424007000000003</v>
      </c>
      <c r="L629" s="14">
        <v>4197.4799999999996</v>
      </c>
      <c r="M629" s="3"/>
      <c r="N629" s="15">
        <f t="shared" si="145"/>
        <v>1.0588917510051896E-2</v>
      </c>
      <c r="O629" s="15">
        <f t="shared" si="146"/>
        <v>5.3619687105649246E-3</v>
      </c>
      <c r="P629" s="15">
        <f t="shared" si="147"/>
        <v>2.252561356044484E-2</v>
      </c>
      <c r="Q629" s="15">
        <f t="shared" si="148"/>
        <v>8.5628313161940448E-3</v>
      </c>
      <c r="R629" s="15">
        <f t="shared" si="149"/>
        <v>4.0467266629512486E-2</v>
      </c>
      <c r="S629" s="15">
        <f t="shared" si="150"/>
        <v>1.3585230322340424E-2</v>
      </c>
      <c r="T629" s="15">
        <f t="shared" si="151"/>
        <v>2.1369048167078096E-2</v>
      </c>
      <c r="U629" s="15">
        <f t="shared" si="152"/>
        <v>1.3642749639335107E-2</v>
      </c>
      <c r="V629" s="15">
        <f t="shared" si="153"/>
        <v>6.2647057212774304E-2</v>
      </c>
      <c r="W629" s="15">
        <f t="shared" si="154"/>
        <v>-2.4626480165856552E-3</v>
      </c>
      <c r="X629" s="15">
        <f t="shared" si="155"/>
        <v>-2.3225055414448025E-3</v>
      </c>
      <c r="Y629" s="15">
        <f t="shared" si="156"/>
        <v>1.7131413008514073E-2</v>
      </c>
      <c r="Z629" s="12"/>
      <c r="AA629" s="8"/>
      <c r="AN629" s="1">
        <v>43446</v>
      </c>
      <c r="AO629" s="19">
        <f t="shared" si="157"/>
        <v>128.26041649878587</v>
      </c>
      <c r="AP629" s="19">
        <f t="shared" si="160"/>
        <v>119.94457525120056</v>
      </c>
      <c r="AQ629" s="19">
        <f t="shared" si="159"/>
        <v>8.3158412475853112</v>
      </c>
    </row>
    <row r="630" spans="1:43">
      <c r="A630" s="1">
        <v>42705</v>
      </c>
      <c r="B630" s="14">
        <v>1351.3596190000001</v>
      </c>
      <c r="C630" s="14">
        <v>60.996426</v>
      </c>
      <c r="D630" s="14">
        <v>233.73052999999999</v>
      </c>
      <c r="E630" s="14">
        <v>124.786896</v>
      </c>
      <c r="F630" s="14">
        <v>1892.8194579999999</v>
      </c>
      <c r="G630" s="14">
        <v>1512.709351</v>
      </c>
      <c r="H630" s="14">
        <v>31120.09375</v>
      </c>
      <c r="I630" s="14">
        <v>1032.555298</v>
      </c>
      <c r="J630" s="14">
        <v>6781.921875</v>
      </c>
      <c r="K630" s="14">
        <v>32.892882999999998</v>
      </c>
      <c r="L630" s="14">
        <v>4202.9799999999996</v>
      </c>
      <c r="M630" s="3"/>
      <c r="N630" s="15">
        <f t="shared" si="145"/>
        <v>-6.4416123375958343E-3</v>
      </c>
      <c r="O630" s="15">
        <f t="shared" si="146"/>
        <v>3.767669750971096E-3</v>
      </c>
      <c r="P630" s="15">
        <f t="shared" si="147"/>
        <v>-1.3933311863474108E-2</v>
      </c>
      <c r="Q630" s="15">
        <f t="shared" si="148"/>
        <v>-5.4277025683993087E-4</v>
      </c>
      <c r="R630" s="15">
        <f t="shared" si="149"/>
        <v>3.2702116012183796E-3</v>
      </c>
      <c r="S630" s="15">
        <f t="shared" si="150"/>
        <v>-2.2081593669808228E-3</v>
      </c>
      <c r="T630" s="15">
        <f t="shared" si="151"/>
        <v>-4.3088416142692213E-3</v>
      </c>
      <c r="U630" s="15">
        <f t="shared" si="152"/>
        <v>3.4277914384719206E-3</v>
      </c>
      <c r="V630" s="15">
        <f t="shared" si="153"/>
        <v>-1.0740368454253104E-2</v>
      </c>
      <c r="W630" s="15">
        <f t="shared" si="154"/>
        <v>-1.6018102062680714E-2</v>
      </c>
      <c r="X630" s="15">
        <f t="shared" si="155"/>
        <v>1.3094522885385943E-3</v>
      </c>
      <c r="Y630" s="15">
        <f t="shared" si="156"/>
        <v>-6.3569301866162123E-3</v>
      </c>
      <c r="Z630" s="12"/>
      <c r="AA630" s="8"/>
      <c r="AN630" s="1">
        <v>43447</v>
      </c>
      <c r="AO630" s="19">
        <f t="shared" si="157"/>
        <v>129.29463538902718</v>
      </c>
      <c r="AP630" s="19">
        <f t="shared" si="160"/>
        <v>120.93077930548652</v>
      </c>
      <c r="AQ630" s="19">
        <f t="shared" si="159"/>
        <v>8.3638560835406537</v>
      </c>
    </row>
    <row r="631" spans="1:43">
      <c r="A631" s="1">
        <v>42706</v>
      </c>
      <c r="B631" s="14">
        <v>1365.6857910000001</v>
      </c>
      <c r="C631" s="14">
        <v>61.264034000000002</v>
      </c>
      <c r="D631" s="14">
        <v>234.33041399999999</v>
      </c>
      <c r="E631" s="14">
        <v>125.493393</v>
      </c>
      <c r="F631" s="14">
        <v>1871.114746</v>
      </c>
      <c r="G631" s="14">
        <v>1512.611206</v>
      </c>
      <c r="H631" s="14">
        <v>30988.466799999998</v>
      </c>
      <c r="I631" s="14">
        <v>1036.184448</v>
      </c>
      <c r="J631" s="14">
        <v>6864.5356449999999</v>
      </c>
      <c r="K631" s="14">
        <v>32.462494</v>
      </c>
      <c r="L631" s="14">
        <v>4206.4399999999996</v>
      </c>
      <c r="M631" s="3"/>
      <c r="N631" s="15">
        <f t="shared" si="145"/>
        <v>1.0545502634583192E-2</v>
      </c>
      <c r="O631" s="15">
        <f t="shared" si="146"/>
        <v>4.3776774170679097E-3</v>
      </c>
      <c r="P631" s="15">
        <f t="shared" si="147"/>
        <v>2.5632744459671876E-3</v>
      </c>
      <c r="Q631" s="15">
        <f t="shared" si="148"/>
        <v>5.6456613452517679E-3</v>
      </c>
      <c r="R631" s="15">
        <f t="shared" si="149"/>
        <v>-1.1533120084945538E-2</v>
      </c>
      <c r="S631" s="15">
        <f t="shared" si="150"/>
        <v>-6.4882380683402356E-5</v>
      </c>
      <c r="T631" s="15">
        <f t="shared" si="151"/>
        <v>-4.2386152858885518E-3</v>
      </c>
      <c r="U631" s="15">
        <f t="shared" si="152"/>
        <v>3.5085647964443103E-3</v>
      </c>
      <c r="V631" s="15">
        <f t="shared" si="153"/>
        <v>1.2107871826105988E-2</v>
      </c>
      <c r="W631" s="15">
        <f t="shared" si="154"/>
        <v>-1.317092002165551E-2</v>
      </c>
      <c r="X631" s="15">
        <f t="shared" si="155"/>
        <v>8.2288676157049384E-4</v>
      </c>
      <c r="Y631" s="15">
        <f t="shared" si="156"/>
        <v>-6.2482593441667671E-4</v>
      </c>
      <c r="Z631" s="12"/>
      <c r="AA631" s="8"/>
      <c r="AN631" s="1">
        <v>43448</v>
      </c>
      <c r="AO631" s="19">
        <f t="shared" si="157"/>
        <v>129.40108423159538</v>
      </c>
      <c r="AP631" s="19">
        <f t="shared" si="160"/>
        <v>120.75515526952563</v>
      </c>
      <c r="AQ631" s="19">
        <f t="shared" si="159"/>
        <v>8.6459289620697461</v>
      </c>
    </row>
    <row r="632" spans="1:43">
      <c r="A632" s="1">
        <v>42709</v>
      </c>
      <c r="B632" s="14">
        <v>1347.925293</v>
      </c>
      <c r="C632" s="14">
        <v>60.814827000000001</v>
      </c>
      <c r="D632" s="14">
        <v>236.42005900000001</v>
      </c>
      <c r="E632" s="14">
        <v>126.17085299999999</v>
      </c>
      <c r="F632" s="14">
        <v>1888.2094729999999</v>
      </c>
      <c r="G632" s="14">
        <v>1509.6606449999999</v>
      </c>
      <c r="H632" s="14">
        <v>30735.470700000002</v>
      </c>
      <c r="I632" s="14">
        <v>1026.634399</v>
      </c>
      <c r="J632" s="14">
        <v>6901.4809569999998</v>
      </c>
      <c r="K632" s="14">
        <v>32.737209</v>
      </c>
      <c r="L632" s="14">
        <v>4214.38</v>
      </c>
      <c r="M632" s="3"/>
      <c r="N632" s="15">
        <f t="shared" si="145"/>
        <v>-1.3090123128599212E-2</v>
      </c>
      <c r="O632" s="15">
        <f t="shared" si="146"/>
        <v>-7.3593253365416113E-3</v>
      </c>
      <c r="P632" s="15">
        <f t="shared" si="147"/>
        <v>8.8779888501060982E-3</v>
      </c>
      <c r="Q632" s="15">
        <f t="shared" si="148"/>
        <v>5.3838528687669158E-3</v>
      </c>
      <c r="R632" s="15">
        <f t="shared" si="149"/>
        <v>9.0946371383975756E-3</v>
      </c>
      <c r="S632" s="15">
        <f t="shared" si="150"/>
        <v>-1.9525456893797245E-3</v>
      </c>
      <c r="T632" s="15">
        <f t="shared" si="151"/>
        <v>-8.1977115224942561E-3</v>
      </c>
      <c r="U632" s="15">
        <f t="shared" si="152"/>
        <v>-9.2592883223371319E-3</v>
      </c>
      <c r="V632" s="15">
        <f t="shared" si="153"/>
        <v>5.3676240225366389E-3</v>
      </c>
      <c r="W632" s="15">
        <f t="shared" si="154"/>
        <v>8.4269287452336163E-3</v>
      </c>
      <c r="X632" s="15">
        <f t="shared" si="155"/>
        <v>1.8858026541486419E-3</v>
      </c>
      <c r="Y632" s="15">
        <f t="shared" si="156"/>
        <v>1.3919585980931544E-3</v>
      </c>
      <c r="Z632" s="12"/>
      <c r="AA632" s="8"/>
      <c r="AN632" s="1">
        <v>43451</v>
      </c>
      <c r="AO632" s="19">
        <f t="shared" si="157"/>
        <v>127.91167131394808</v>
      </c>
      <c r="AP632" s="19">
        <f t="shared" si="160"/>
        <v>119.87750215244196</v>
      </c>
      <c r="AQ632" s="19">
        <f t="shared" si="159"/>
        <v>8.0341691615061137</v>
      </c>
    </row>
    <row r="633" spans="1:43">
      <c r="A633" s="1">
        <v>42710</v>
      </c>
      <c r="B633" s="14">
        <v>1364.802612</v>
      </c>
      <c r="C633" s="14">
        <v>60.929519999999997</v>
      </c>
      <c r="D633" s="14">
        <v>237.639847</v>
      </c>
      <c r="E633" s="14">
        <v>126.567627</v>
      </c>
      <c r="F633" s="14">
        <v>1875.532471</v>
      </c>
      <c r="G633" s="14">
        <v>1498.8422849999999</v>
      </c>
      <c r="H633" s="14">
        <v>30741.927729999999</v>
      </c>
      <c r="I633" s="14">
        <v>1031.505005</v>
      </c>
      <c r="J633" s="14">
        <v>6885.435547</v>
      </c>
      <c r="K633" s="14">
        <v>33.076031</v>
      </c>
      <c r="L633" s="14">
        <v>4224.67</v>
      </c>
      <c r="M633" s="3"/>
      <c r="N633" s="15">
        <f t="shared" si="145"/>
        <v>1.2443221255784585E-2</v>
      </c>
      <c r="O633" s="15">
        <f t="shared" si="146"/>
        <v>1.8841619632760588E-3</v>
      </c>
      <c r="P633" s="15">
        <f t="shared" si="147"/>
        <v>5.1461457782536668E-3</v>
      </c>
      <c r="Q633" s="15">
        <f t="shared" si="148"/>
        <v>3.1398014735349402E-3</v>
      </c>
      <c r="R633" s="15">
        <f t="shared" si="149"/>
        <v>-6.736407611319036E-3</v>
      </c>
      <c r="S633" s="15">
        <f t="shared" si="150"/>
        <v>-7.1918870492917904E-3</v>
      </c>
      <c r="T633" s="15">
        <f t="shared" si="151"/>
        <v>2.1006191506605594E-4</v>
      </c>
      <c r="U633" s="15">
        <f t="shared" si="152"/>
        <v>4.7330273964503334E-3</v>
      </c>
      <c r="V633" s="15">
        <f t="shared" si="153"/>
        <v>-2.3276295667212345E-3</v>
      </c>
      <c r="W633" s="15">
        <f t="shared" si="154"/>
        <v>1.0296560189503741E-2</v>
      </c>
      <c r="X633" s="15">
        <f t="shared" si="155"/>
        <v>2.4386643282416211E-3</v>
      </c>
      <c r="Y633" s="15">
        <f t="shared" si="156"/>
        <v>3.2382765729720461E-3</v>
      </c>
      <c r="Z633" s="12"/>
      <c r="AA633" s="8"/>
      <c r="AN633" s="1">
        <v>43452</v>
      </c>
      <c r="AO633" s="19">
        <f t="shared" si="157"/>
        <v>128.20398434354667</v>
      </c>
      <c r="AP633" s="19">
        <f t="shared" si="160"/>
        <v>119.74101561165793</v>
      </c>
      <c r="AQ633" s="19">
        <f t="shared" si="159"/>
        <v>8.4629687318887363</v>
      </c>
    </row>
    <row r="634" spans="1:43">
      <c r="A634" s="1">
        <v>42711</v>
      </c>
      <c r="B634" s="14">
        <v>1367.648193</v>
      </c>
      <c r="C634" s="14">
        <v>60.461196999999999</v>
      </c>
      <c r="D634" s="14">
        <v>236.040131</v>
      </c>
      <c r="E634" s="14">
        <v>125.696617</v>
      </c>
      <c r="F634" s="14">
        <v>1865.448486</v>
      </c>
      <c r="G634" s="14">
        <v>1499.3339840000001</v>
      </c>
      <c r="H634" s="14">
        <v>31016.292969999999</v>
      </c>
      <c r="I634" s="14">
        <v>1028.2576899999999</v>
      </c>
      <c r="J634" s="14">
        <v>6991.9125979999999</v>
      </c>
      <c r="K634" s="14">
        <v>33.717036999999998</v>
      </c>
      <c r="L634" s="14">
        <v>4268.43</v>
      </c>
      <c r="M634" s="3"/>
      <c r="N634" s="15">
        <f t="shared" ref="N634:N697" si="161">LN(B634/B633)</f>
        <v>2.0828056801530199E-3</v>
      </c>
      <c r="O634" s="15">
        <f t="shared" ref="O634:O697" si="162">LN(C634/C633)</f>
        <v>-7.7159989676835782E-3</v>
      </c>
      <c r="P634" s="15">
        <f t="shared" ref="P634:P697" si="163">LN(D634/D633)</f>
        <v>-6.7544424768349876E-3</v>
      </c>
      <c r="Q634" s="15">
        <f t="shared" ref="Q634:Q697" si="164">LN(E634/E633)</f>
        <v>-6.9055641615628858E-3</v>
      </c>
      <c r="R634" s="15">
        <f t="shared" ref="R634:R697" si="165">LN(F634/F633)</f>
        <v>-5.3911043864237965E-3</v>
      </c>
      <c r="S634" s="15">
        <f t="shared" ref="S634:S697" si="166">LN(G634/G633)</f>
        <v>3.2799873008949139E-4</v>
      </c>
      <c r="T634" s="15">
        <f t="shared" ref="T634:T697" si="167">LN(H634/H633)</f>
        <v>8.8851991494722608E-3</v>
      </c>
      <c r="U634" s="15">
        <f t="shared" ref="U634:U697" si="168">LN(I634/I633)</f>
        <v>-3.1530988480290511E-3</v>
      </c>
      <c r="V634" s="15">
        <f t="shared" ref="V634:V697" si="169">LN(J634/J633)</f>
        <v>1.5345747533330371E-2</v>
      </c>
      <c r="W634" s="15">
        <f t="shared" ref="W634:W697" si="170">LN(K634/K633)</f>
        <v>1.9194377477978357E-2</v>
      </c>
      <c r="X634" s="15">
        <f t="shared" ref="X634:X697" si="171">LN(L634/L633)</f>
        <v>1.0304926880499124E-2</v>
      </c>
      <c r="Y634" s="15">
        <f t="shared" si="156"/>
        <v>3.8888133898524299E-3</v>
      </c>
      <c r="Z634" s="12"/>
      <c r="AA634" s="8"/>
      <c r="AN634" s="1">
        <v>43453</v>
      </c>
      <c r="AO634" s="19">
        <f t="shared" si="157"/>
        <v>128.03073484265357</v>
      </c>
      <c r="AP634" s="19">
        <f t="shared" si="160"/>
        <v>119.3160286310128</v>
      </c>
      <c r="AQ634" s="19">
        <f t="shared" si="159"/>
        <v>8.7147062116407739</v>
      </c>
    </row>
    <row r="635" spans="1:43">
      <c r="A635" s="1">
        <v>42713</v>
      </c>
      <c r="B635" s="14">
        <v>1370.1994629999999</v>
      </c>
      <c r="C635" s="14">
        <v>60.011992999999997</v>
      </c>
      <c r="D635" s="14">
        <v>242.758972</v>
      </c>
      <c r="E635" s="14">
        <v>128.06771900000001</v>
      </c>
      <c r="F635" s="14">
        <v>1881.1026609999999</v>
      </c>
      <c r="G635" s="14">
        <v>1545.8532709999999</v>
      </c>
      <c r="H635" s="14">
        <v>31251.625</v>
      </c>
      <c r="I635" s="14">
        <v>1016.415894</v>
      </c>
      <c r="J635" s="14">
        <v>7144.220703</v>
      </c>
      <c r="K635" s="14">
        <v>34.706023999999999</v>
      </c>
      <c r="L635" s="14">
        <v>4242.5200000000004</v>
      </c>
      <c r="M635" s="3"/>
      <c r="N635" s="15">
        <f t="shared" si="161"/>
        <v>1.8637054058674935E-3</v>
      </c>
      <c r="O635" s="15">
        <f t="shared" si="162"/>
        <v>-7.4573617876027981E-3</v>
      </c>
      <c r="P635" s="15">
        <f t="shared" si="163"/>
        <v>2.8067229144164312E-2</v>
      </c>
      <c r="Q635" s="15">
        <f t="shared" si="164"/>
        <v>1.8687976758594977E-2</v>
      </c>
      <c r="R635" s="15">
        <f t="shared" si="165"/>
        <v>8.356627460370334E-3</v>
      </c>
      <c r="S635" s="15">
        <f t="shared" si="166"/>
        <v>3.0555038024636376E-2</v>
      </c>
      <c r="T635" s="15">
        <f t="shared" si="167"/>
        <v>7.5587287365151924E-3</v>
      </c>
      <c r="U635" s="15">
        <f t="shared" si="168"/>
        <v>-1.1583196940540809E-2</v>
      </c>
      <c r="V635" s="15">
        <f t="shared" si="169"/>
        <v>2.1549598584983985E-2</v>
      </c>
      <c r="W635" s="15">
        <f t="shared" si="170"/>
        <v>2.891001561823528E-2</v>
      </c>
      <c r="X635" s="15">
        <f t="shared" si="171"/>
        <v>-6.0886458136236868E-3</v>
      </c>
      <c r="Y635" s="15">
        <f t="shared" ref="Y635:Y698" si="172">SUMPRODUCT($AB$3:$AK$3,N635:W635)</f>
        <v>1.6124139948235826E-2</v>
      </c>
      <c r="Z635" s="12"/>
      <c r="AA635" s="8"/>
      <c r="AN635" s="1">
        <v>43454</v>
      </c>
      <c r="AO635" s="19">
        <f t="shared" si="157"/>
        <v>126.60595747740805</v>
      </c>
      <c r="AP635" s="19">
        <f t="shared" si="160"/>
        <v>119.26836411006656</v>
      </c>
      <c r="AQ635" s="19">
        <f t="shared" si="159"/>
        <v>7.3375933673414977</v>
      </c>
    </row>
    <row r="636" spans="1:43">
      <c r="A636" s="1">
        <v>42716</v>
      </c>
      <c r="B636" s="14">
        <v>1349.2989500000001</v>
      </c>
      <c r="C636" s="14">
        <v>59.925972000000002</v>
      </c>
      <c r="D636" s="14">
        <v>240.08944700000001</v>
      </c>
      <c r="E636" s="14">
        <v>126.60636100000001</v>
      </c>
      <c r="F636" s="14">
        <v>1866.889038</v>
      </c>
      <c r="G636" s="14">
        <v>1539.362183</v>
      </c>
      <c r="H636" s="14">
        <v>31094.166020000001</v>
      </c>
      <c r="I636" s="14">
        <v>1025.77478</v>
      </c>
      <c r="J636" s="14">
        <v>7047.125</v>
      </c>
      <c r="K636" s="14">
        <v>34.403830999999997</v>
      </c>
      <c r="L636" s="14">
        <v>4272.4799999999996</v>
      </c>
      <c r="M636" s="3"/>
      <c r="N636" s="15">
        <f t="shared" si="161"/>
        <v>-1.537116139997283E-2</v>
      </c>
      <c r="O636" s="15">
        <f t="shared" si="162"/>
        <v>-1.4344251171771304E-3</v>
      </c>
      <c r="P636" s="15">
        <f t="shared" si="163"/>
        <v>-1.1057516582174003E-2</v>
      </c>
      <c r="Q636" s="15">
        <f t="shared" si="164"/>
        <v>-1.1476425393463446E-2</v>
      </c>
      <c r="R636" s="15">
        <f t="shared" si="165"/>
        <v>-7.5846972358022601E-3</v>
      </c>
      <c r="S636" s="15">
        <f t="shared" si="166"/>
        <v>-4.2078731125814476E-3</v>
      </c>
      <c r="T636" s="15">
        <f t="shared" si="167"/>
        <v>-5.0511610234078904E-3</v>
      </c>
      <c r="U636" s="15">
        <f t="shared" si="168"/>
        <v>9.1656000956989846E-3</v>
      </c>
      <c r="V636" s="15">
        <f t="shared" si="169"/>
        <v>-1.3684004341921812E-2</v>
      </c>
      <c r="W636" s="15">
        <f t="shared" si="170"/>
        <v>-8.7453497334939005E-3</v>
      </c>
      <c r="X636" s="15">
        <f t="shared" si="171"/>
        <v>7.03702257992908E-3</v>
      </c>
      <c r="Y636" s="15">
        <f t="shared" si="172"/>
        <v>-7.4078994054074584E-3</v>
      </c>
      <c r="Z636" s="12"/>
      <c r="AA636" s="8"/>
      <c r="AN636" s="1">
        <v>43455</v>
      </c>
      <c r="AO636" s="19">
        <f t="shared" si="157"/>
        <v>126.85524741264121</v>
      </c>
      <c r="AP636" s="19">
        <f t="shared" si="160"/>
        <v>118.92068483883357</v>
      </c>
      <c r="AQ636" s="19">
        <f t="shared" si="159"/>
        <v>7.9345625738076393</v>
      </c>
    </row>
    <row r="637" spans="1:43">
      <c r="A637" s="1">
        <v>42717</v>
      </c>
      <c r="B637" s="14">
        <v>1388.548462</v>
      </c>
      <c r="C637" s="14">
        <v>60.375174999999999</v>
      </c>
      <c r="D637" s="14">
        <v>238.43971300000001</v>
      </c>
      <c r="E637" s="14">
        <v>127.351563</v>
      </c>
      <c r="F637" s="14">
        <v>1875.244263</v>
      </c>
      <c r="G637" s="14">
        <v>1508.578857</v>
      </c>
      <c r="H637" s="14">
        <v>31361.978520000001</v>
      </c>
      <c r="I637" s="14">
        <v>1027.971558</v>
      </c>
      <c r="J637" s="14">
        <v>7192.029297</v>
      </c>
      <c r="K637" s="14">
        <v>34.843380000000003</v>
      </c>
      <c r="L637" s="14">
        <v>4229.75</v>
      </c>
      <c r="M637" s="3"/>
      <c r="N637" s="15">
        <f t="shared" si="161"/>
        <v>2.8673768295295058E-2</v>
      </c>
      <c r="O637" s="15">
        <f t="shared" si="162"/>
        <v>7.4680100550156081E-3</v>
      </c>
      <c r="P637" s="15">
        <f t="shared" si="163"/>
        <v>-6.8950470475868967E-3</v>
      </c>
      <c r="Q637" s="15">
        <f t="shared" si="164"/>
        <v>5.8687212992484944E-3</v>
      </c>
      <c r="R637" s="15">
        <f t="shared" si="165"/>
        <v>4.4654950596288729E-3</v>
      </c>
      <c r="S637" s="15">
        <f t="shared" si="166"/>
        <v>-2.0200110393222993E-2</v>
      </c>
      <c r="T637" s="15">
        <f t="shared" si="167"/>
        <v>8.5760702462563693E-3</v>
      </c>
      <c r="U637" s="15">
        <f t="shared" si="168"/>
        <v>2.1392893534712479E-3</v>
      </c>
      <c r="V637" s="15">
        <f t="shared" si="169"/>
        <v>2.03536384828449E-2</v>
      </c>
      <c r="W637" s="15">
        <f t="shared" si="170"/>
        <v>1.2695237746373031E-2</v>
      </c>
      <c r="X637" s="15">
        <f t="shared" si="171"/>
        <v>-1.005156523982524E-2</v>
      </c>
      <c r="Y637" s="15">
        <f t="shared" si="172"/>
        <v>6.4223368531735672E-3</v>
      </c>
      <c r="Z637" s="12"/>
      <c r="AA637" s="8"/>
      <c r="AN637" s="1">
        <v>43458</v>
      </c>
      <c r="AO637" s="19">
        <f t="shared" si="157"/>
        <v>126.03585552393348</v>
      </c>
      <c r="AP637" s="19">
        <f t="shared" si="160"/>
        <v>118.76845218951067</v>
      </c>
      <c r="AQ637" s="19">
        <f t="shared" si="159"/>
        <v>7.2674033344228093</v>
      </c>
    </row>
    <row r="638" spans="1:43">
      <c r="A638" s="1">
        <v>42718</v>
      </c>
      <c r="B638" s="14">
        <v>1379.030518</v>
      </c>
      <c r="C638" s="14">
        <v>59.859070000000003</v>
      </c>
      <c r="D638" s="14">
        <v>236.999954</v>
      </c>
      <c r="E638" s="14">
        <v>126.025688</v>
      </c>
      <c r="F638" s="14">
        <v>1854.884399</v>
      </c>
      <c r="G638" s="14">
        <v>1509.5623780000001</v>
      </c>
      <c r="H638" s="14">
        <v>31222.945309999999</v>
      </c>
      <c r="I638" s="14">
        <v>1017.1796880000001</v>
      </c>
      <c r="J638" s="14">
        <v>7132.2905270000001</v>
      </c>
      <c r="K638" s="14">
        <v>34.495403000000003</v>
      </c>
      <c r="L638" s="14">
        <v>4224.62</v>
      </c>
      <c r="M638" s="3"/>
      <c r="N638" s="15">
        <f t="shared" si="161"/>
        <v>-6.8782004726603754E-3</v>
      </c>
      <c r="O638" s="15">
        <f t="shared" si="162"/>
        <v>-8.5850444666493581E-3</v>
      </c>
      <c r="P638" s="15">
        <f t="shared" si="163"/>
        <v>-6.0565556516116057E-3</v>
      </c>
      <c r="Q638" s="15">
        <f t="shared" si="164"/>
        <v>-1.0465715424740217E-2</v>
      </c>
      <c r="R638" s="15">
        <f t="shared" si="165"/>
        <v>-1.09165490183744E-2</v>
      </c>
      <c r="S638" s="15">
        <f t="shared" si="166"/>
        <v>6.5173956964533831E-4</v>
      </c>
      <c r="T638" s="15">
        <f t="shared" si="167"/>
        <v>-4.4430329289363727E-3</v>
      </c>
      <c r="U638" s="15">
        <f t="shared" si="168"/>
        <v>-1.0553713509690628E-2</v>
      </c>
      <c r="V638" s="15">
        <f t="shared" si="169"/>
        <v>-8.3409358454918005E-3</v>
      </c>
      <c r="W638" s="15">
        <f t="shared" si="170"/>
        <v>-1.0037093421616289E-2</v>
      </c>
      <c r="X638" s="15">
        <f t="shared" si="171"/>
        <v>-1.2135737209526749E-3</v>
      </c>
      <c r="Y638" s="15">
        <f t="shared" si="172"/>
        <v>-7.7647145975569872E-3</v>
      </c>
      <c r="Z638" s="12"/>
      <c r="AA638" s="8"/>
      <c r="AN638" s="1">
        <v>43460</v>
      </c>
      <c r="AO638" s="19">
        <f t="shared" si="157"/>
        <v>126.83626345846685</v>
      </c>
      <c r="AP638" s="19">
        <f t="shared" si="160"/>
        <v>119.60919403538099</v>
      </c>
      <c r="AQ638" s="19">
        <f t="shared" si="159"/>
        <v>7.227069423085851</v>
      </c>
    </row>
    <row r="639" spans="1:43">
      <c r="A639" s="1">
        <v>42719</v>
      </c>
      <c r="B639" s="14">
        <v>1393.6511230000001</v>
      </c>
      <c r="C639" s="14">
        <v>59.964207000000002</v>
      </c>
      <c r="D639" s="14">
        <v>238.34973099999999</v>
      </c>
      <c r="E639" s="14">
        <v>126.654732</v>
      </c>
      <c r="F639" s="14">
        <v>1863.911987</v>
      </c>
      <c r="G639" s="14">
        <v>1508.578857</v>
      </c>
      <c r="H639" s="14">
        <v>31107.082030000001</v>
      </c>
      <c r="I639" s="14">
        <v>1015.1741940000001</v>
      </c>
      <c r="J639" s="14">
        <v>6946.080078</v>
      </c>
      <c r="K639" s="14">
        <v>34.394675999999997</v>
      </c>
      <c r="L639" s="14">
        <v>4212.37</v>
      </c>
      <c r="M639" s="3"/>
      <c r="N639" s="15">
        <f t="shared" si="161"/>
        <v>1.0546281475037564E-2</v>
      </c>
      <c r="O639" s="15">
        <f t="shared" si="162"/>
        <v>1.7548681627414075E-3</v>
      </c>
      <c r="P639" s="15">
        <f t="shared" si="163"/>
        <v>5.6791060155063555E-3</v>
      </c>
      <c r="Q639" s="15">
        <f t="shared" si="164"/>
        <v>4.9789793725361015E-3</v>
      </c>
      <c r="R639" s="15">
        <f t="shared" si="165"/>
        <v>4.8551223548195114E-3</v>
      </c>
      <c r="S639" s="15">
        <f t="shared" si="166"/>
        <v>-6.5173956964531619E-4</v>
      </c>
      <c r="T639" s="15">
        <f t="shared" si="167"/>
        <v>-3.7177398565598797E-3</v>
      </c>
      <c r="U639" s="15">
        <f t="shared" si="168"/>
        <v>-1.9735683521529372E-3</v>
      </c>
      <c r="V639" s="15">
        <f t="shared" si="169"/>
        <v>-2.6454951964468981E-2</v>
      </c>
      <c r="W639" s="15">
        <f t="shared" si="170"/>
        <v>-2.9242838226397382E-3</v>
      </c>
      <c r="X639" s="15">
        <f t="shared" si="171"/>
        <v>-2.9038812676565359E-3</v>
      </c>
      <c r="Y639" s="15">
        <f t="shared" si="172"/>
        <v>-1.1237909424535307E-3</v>
      </c>
      <c r="Z639" s="12"/>
      <c r="AA639" s="8"/>
      <c r="AN639" s="1">
        <v>43461</v>
      </c>
      <c r="AO639" s="19">
        <f t="shared" si="157"/>
        <v>127.03327505160199</v>
      </c>
      <c r="AP639" s="19">
        <f t="shared" si="160"/>
        <v>119.47562378132766</v>
      </c>
      <c r="AQ639" s="19">
        <f t="shared" si="159"/>
        <v>7.5576512702743344</v>
      </c>
    </row>
    <row r="640" spans="1:43">
      <c r="A640" s="1">
        <v>42720</v>
      </c>
      <c r="B640" s="14">
        <v>1373.928101</v>
      </c>
      <c r="C640" s="14">
        <v>60.480311999999998</v>
      </c>
      <c r="D640" s="14">
        <v>239.019623</v>
      </c>
      <c r="E640" s="14">
        <v>125.89019</v>
      </c>
      <c r="F640" s="14">
        <v>1859.7822269999999</v>
      </c>
      <c r="G640" s="14">
        <v>1510.1523440000001</v>
      </c>
      <c r="H640" s="14">
        <v>30993.119139999999</v>
      </c>
      <c r="I640" s="14">
        <v>1033.7014160000001</v>
      </c>
      <c r="J640" s="14">
        <v>6964.4287109999996</v>
      </c>
      <c r="K640" s="14">
        <v>34.046700000000001</v>
      </c>
      <c r="L640" s="14">
        <v>4202.6400000000003</v>
      </c>
      <c r="M640" s="3"/>
      <c r="N640" s="15">
        <f t="shared" si="161"/>
        <v>-1.4253146378426508E-2</v>
      </c>
      <c r="O640" s="15">
        <f t="shared" si="162"/>
        <v>8.5700563727773276E-3</v>
      </c>
      <c r="P640" s="15">
        <f t="shared" si="163"/>
        <v>2.8066001058311384E-3</v>
      </c>
      <c r="Q640" s="15">
        <f t="shared" si="164"/>
        <v>-6.0547195294681543E-3</v>
      </c>
      <c r="R640" s="15">
        <f t="shared" si="165"/>
        <v>-2.2180992615679568E-3</v>
      </c>
      <c r="S640" s="15">
        <f t="shared" si="166"/>
        <v>1.0424824455918986E-3</v>
      </c>
      <c r="T640" s="15">
        <f t="shared" si="167"/>
        <v>-3.6702946459524466E-3</v>
      </c>
      <c r="U640" s="15">
        <f t="shared" si="168"/>
        <v>1.8085750954666018E-2</v>
      </c>
      <c r="V640" s="15">
        <f t="shared" si="169"/>
        <v>2.6380981342746428E-3</v>
      </c>
      <c r="W640" s="15">
        <f t="shared" si="170"/>
        <v>-1.0168673360501822E-2</v>
      </c>
      <c r="X640" s="15">
        <f t="shared" si="171"/>
        <v>-2.3125354185413688E-3</v>
      </c>
      <c r="Y640" s="15">
        <f t="shared" si="172"/>
        <v>-1.5632878143591799E-3</v>
      </c>
      <c r="Z640" s="12"/>
      <c r="AA640" s="8"/>
      <c r="AN640" s="1">
        <v>43462</v>
      </c>
      <c r="AO640" s="19">
        <f t="shared" si="157"/>
        <v>127.90163192580071</v>
      </c>
      <c r="AP640" s="19">
        <f t="shared" si="160"/>
        <v>120.22242797276763</v>
      </c>
      <c r="AQ640" s="19">
        <f t="shared" si="159"/>
        <v>7.6792039530330811</v>
      </c>
    </row>
    <row r="641" spans="1:43">
      <c r="A641" s="1">
        <v>42723</v>
      </c>
      <c r="B641" s="14">
        <v>1369.2181399999999</v>
      </c>
      <c r="C641" s="14">
        <v>60.575890000000001</v>
      </c>
      <c r="D641" s="14">
        <v>242.13909899999999</v>
      </c>
      <c r="E641" s="14">
        <v>125.919228</v>
      </c>
      <c r="F641" s="14">
        <v>1851.810913</v>
      </c>
      <c r="G641" s="14">
        <v>1511.2342530000001</v>
      </c>
      <c r="H641" s="14">
        <v>31342.509770000001</v>
      </c>
      <c r="I641" s="14">
        <v>1023.769287</v>
      </c>
      <c r="J641" s="14">
        <v>6936.123047</v>
      </c>
      <c r="K641" s="14">
        <v>33.817768000000001</v>
      </c>
      <c r="L641" s="14">
        <v>4193.18</v>
      </c>
      <c r="M641" s="3"/>
      <c r="N641" s="15">
        <f t="shared" si="161"/>
        <v>-3.4339879938090514E-3</v>
      </c>
      <c r="O641" s="15">
        <f t="shared" si="162"/>
        <v>1.5790685364468532E-3</v>
      </c>
      <c r="P641" s="15">
        <f t="shared" si="163"/>
        <v>1.2966697121190328E-2</v>
      </c>
      <c r="Q641" s="15">
        <f t="shared" si="164"/>
        <v>2.306347424123171E-4</v>
      </c>
      <c r="R641" s="15">
        <f t="shared" si="165"/>
        <v>-4.2953664129285916E-3</v>
      </c>
      <c r="S641" s="15">
        <f t="shared" si="166"/>
        <v>7.161672374639583E-4</v>
      </c>
      <c r="T641" s="15">
        <f t="shared" si="167"/>
        <v>1.1210099103454075E-2</v>
      </c>
      <c r="U641" s="15">
        <f t="shared" si="168"/>
        <v>-9.6547728597541384E-3</v>
      </c>
      <c r="V641" s="15">
        <f t="shared" si="169"/>
        <v>-4.0726013781484053E-3</v>
      </c>
      <c r="W641" s="15">
        <f t="shared" si="170"/>
        <v>-6.7467667585049892E-3</v>
      </c>
      <c r="X641" s="15">
        <f t="shared" si="171"/>
        <v>-2.2535032917272604E-3</v>
      </c>
      <c r="Y641" s="15">
        <f t="shared" si="172"/>
        <v>-1.3128758471235855E-3</v>
      </c>
      <c r="Z641" s="12"/>
      <c r="AA641" s="8"/>
      <c r="AN641" s="1">
        <v>43467</v>
      </c>
      <c r="AO641" s="19">
        <f t="shared" si="157"/>
        <v>128.40019738889802</v>
      </c>
      <c r="AP641" s="19">
        <f t="shared" si="160"/>
        <v>120.55119865644654</v>
      </c>
      <c r="AQ641" s="19">
        <f t="shared" si="159"/>
        <v>7.8489987324514772</v>
      </c>
    </row>
    <row r="642" spans="1:43">
      <c r="A642" s="1">
        <v>42724</v>
      </c>
      <c r="B642" s="14">
        <v>1337.0336910000001</v>
      </c>
      <c r="C642" s="14">
        <v>60.011992999999997</v>
      </c>
      <c r="D642" s="14">
        <v>236.87998999999999</v>
      </c>
      <c r="E642" s="14">
        <v>126.132126</v>
      </c>
      <c r="F642" s="14">
        <v>1852.3873289999999</v>
      </c>
      <c r="G642" s="14">
        <v>1491.957764</v>
      </c>
      <c r="H642" s="14">
        <v>31381.447270000001</v>
      </c>
      <c r="I642" s="14">
        <v>1014.696777</v>
      </c>
      <c r="J642" s="14">
        <v>6986.3164059999999</v>
      </c>
      <c r="K642" s="14">
        <v>34.019226000000003</v>
      </c>
      <c r="L642" s="14">
        <v>4152.05</v>
      </c>
      <c r="M642" s="3"/>
      <c r="N642" s="15">
        <f t="shared" si="161"/>
        <v>-2.3786379443261976E-2</v>
      </c>
      <c r="O642" s="15">
        <f t="shared" si="162"/>
        <v>-9.3525335431547622E-3</v>
      </c>
      <c r="P642" s="15">
        <f t="shared" si="163"/>
        <v>-2.1958708706945863E-2</v>
      </c>
      <c r="Q642" s="15">
        <f t="shared" si="164"/>
        <v>1.6893228086439904E-3</v>
      </c>
      <c r="R642" s="15">
        <f t="shared" si="165"/>
        <v>3.1122308634389732E-4</v>
      </c>
      <c r="S642" s="15">
        <f t="shared" si="166"/>
        <v>-1.2837509971572422E-2</v>
      </c>
      <c r="T642" s="15">
        <f t="shared" si="167"/>
        <v>1.2415512936101848E-3</v>
      </c>
      <c r="U642" s="15">
        <f t="shared" si="168"/>
        <v>-8.9013695785321225E-3</v>
      </c>
      <c r="V642" s="15">
        <f t="shared" si="169"/>
        <v>7.2104571379002537E-3</v>
      </c>
      <c r="W642" s="15">
        <f t="shared" si="170"/>
        <v>5.9394905453802613E-3</v>
      </c>
      <c r="X642" s="15">
        <f t="shared" si="171"/>
        <v>-9.8572077776021387E-3</v>
      </c>
      <c r="Y642" s="15">
        <f t="shared" si="172"/>
        <v>-5.1364243398466722E-3</v>
      </c>
      <c r="Z642" s="12"/>
      <c r="AA642" s="8"/>
      <c r="AN642" s="1">
        <v>43468</v>
      </c>
      <c r="AO642" s="19">
        <f t="shared" si="157"/>
        <v>128.49485862474586</v>
      </c>
      <c r="AP642" s="19">
        <f t="shared" si="160"/>
        <v>120.99359351513442</v>
      </c>
      <c r="AQ642" s="19">
        <f t="shared" si="159"/>
        <v>7.5012651096114382</v>
      </c>
    </row>
    <row r="643" spans="1:43">
      <c r="A643" s="1">
        <v>42725</v>
      </c>
      <c r="B643" s="14">
        <v>1323.786865</v>
      </c>
      <c r="C643" s="14">
        <v>60.031104999999997</v>
      </c>
      <c r="D643" s="14">
        <v>236.95997600000001</v>
      </c>
      <c r="E643" s="14">
        <v>124.595848</v>
      </c>
      <c r="F643" s="14">
        <v>1843.7438959999999</v>
      </c>
      <c r="G643" s="14">
        <v>1508.578857</v>
      </c>
      <c r="H643" s="14">
        <v>30969.947270000001</v>
      </c>
      <c r="I643" s="14">
        <v>1014.028503</v>
      </c>
      <c r="J643" s="14">
        <v>6971.2583009999998</v>
      </c>
      <c r="K643" s="14">
        <v>33.442318</v>
      </c>
      <c r="L643" s="14">
        <v>4117.67</v>
      </c>
      <c r="M643" s="3"/>
      <c r="N643" s="15">
        <f t="shared" si="161"/>
        <v>-9.9570302954222218E-3</v>
      </c>
      <c r="O643" s="15">
        <f t="shared" si="162"/>
        <v>3.1841897584949859E-4</v>
      </c>
      <c r="P643" s="15">
        <f t="shared" si="163"/>
        <v>3.3760765869945427E-4</v>
      </c>
      <c r="Q643" s="15">
        <f t="shared" si="164"/>
        <v>-1.2254693416478198E-2</v>
      </c>
      <c r="R643" s="15">
        <f t="shared" si="165"/>
        <v>-4.6770248293531809E-3</v>
      </c>
      <c r="S643" s="15">
        <f t="shared" si="166"/>
        <v>1.1078860288516417E-2</v>
      </c>
      <c r="T643" s="15">
        <f t="shared" si="167"/>
        <v>-1.319957565069386E-2</v>
      </c>
      <c r="U643" s="15">
        <f t="shared" si="168"/>
        <v>-6.5881174820386467E-4</v>
      </c>
      <c r="V643" s="15">
        <f t="shared" si="169"/>
        <v>-2.1576973304055862E-3</v>
      </c>
      <c r="W643" s="15">
        <f t="shared" si="170"/>
        <v>-1.7103731390224249E-2</v>
      </c>
      <c r="X643" s="15">
        <f t="shared" si="171"/>
        <v>-8.3147187740945511E-3</v>
      </c>
      <c r="Y643" s="15">
        <f t="shared" si="172"/>
        <v>-5.7794566937410738E-3</v>
      </c>
      <c r="Z643" s="12"/>
      <c r="AA643" s="8"/>
      <c r="AN643" s="1">
        <v>43469</v>
      </c>
      <c r="AO643" s="19">
        <f t="shared" si="157"/>
        <v>129.99048600222318</v>
      </c>
      <c r="AP643" s="19">
        <f t="shared" si="160"/>
        <v>121.86138671976174</v>
      </c>
      <c r="AQ643" s="19">
        <f t="shared" si="159"/>
        <v>8.1290992824614392</v>
      </c>
    </row>
    <row r="644" spans="1:43">
      <c r="A644" s="1">
        <v>42726</v>
      </c>
      <c r="B644" s="14">
        <v>1292.387207</v>
      </c>
      <c r="C644" s="14">
        <v>59.878188999999999</v>
      </c>
      <c r="D644" s="14">
        <v>228.24144000000001</v>
      </c>
      <c r="E644" s="14">
        <v>122.54409</v>
      </c>
      <c r="F644" s="14">
        <v>1798.0295410000001</v>
      </c>
      <c r="G644" s="14">
        <v>1465.403564</v>
      </c>
      <c r="H644" s="14">
        <v>30318.460940000001</v>
      </c>
      <c r="I644" s="14">
        <v>1019.089844</v>
      </c>
      <c r="J644" s="14">
        <v>6905.3491210000002</v>
      </c>
      <c r="K644" s="14">
        <v>33.103499999999997</v>
      </c>
      <c r="L644" s="14">
        <v>4042.24</v>
      </c>
      <c r="M644" s="3"/>
      <c r="N644" s="15">
        <f t="shared" si="161"/>
        <v>-2.4005410178753482E-2</v>
      </c>
      <c r="O644" s="15">
        <f t="shared" si="162"/>
        <v>-2.5505292841728235E-3</v>
      </c>
      <c r="P644" s="15">
        <f t="shared" si="163"/>
        <v>-3.748723320295963E-2</v>
      </c>
      <c r="Q644" s="15">
        <f t="shared" si="164"/>
        <v>-1.6604399568667518E-2</v>
      </c>
      <c r="R644" s="15">
        <f t="shared" si="165"/>
        <v>-2.5106864619850292E-2</v>
      </c>
      <c r="S644" s="15">
        <f t="shared" si="166"/>
        <v>-2.9037378517186567E-2</v>
      </c>
      <c r="T644" s="15">
        <f t="shared" si="167"/>
        <v>-2.126049243650701E-2</v>
      </c>
      <c r="U644" s="15">
        <f t="shared" si="168"/>
        <v>4.9789049054989485E-3</v>
      </c>
      <c r="V644" s="15">
        <f t="shared" si="169"/>
        <v>-9.4993932772654225E-3</v>
      </c>
      <c r="W644" s="15">
        <f t="shared" si="170"/>
        <v>-1.0183087021737799E-2</v>
      </c>
      <c r="X644" s="15">
        <f t="shared" si="171"/>
        <v>-1.8488475641217948E-2</v>
      </c>
      <c r="Y644" s="15">
        <f t="shared" si="172"/>
        <v>-1.6846318547656072E-2</v>
      </c>
      <c r="Z644" s="12"/>
      <c r="AA644" s="8"/>
      <c r="AN644" s="1">
        <v>43472</v>
      </c>
      <c r="AO644" s="19">
        <f t="shared" ref="AO644:AO653" si="173">AO643+(AO643*X1146)</f>
        <v>130.01202738729646</v>
      </c>
      <c r="AP644" s="19">
        <f t="shared" ref="AP644:AP653" si="174">AP643+(AP643*Y1146)</f>
        <v>121.69112417680569</v>
      </c>
      <c r="AQ644" s="19">
        <f t="shared" ref="AQ644:AQ653" si="175">AO644-AP644</f>
        <v>8.3209032104907692</v>
      </c>
    </row>
    <row r="645" spans="1:43">
      <c r="A645" s="1">
        <v>42727</v>
      </c>
      <c r="B645" s="14">
        <v>1287.6773679999999</v>
      </c>
      <c r="C645" s="14">
        <v>57.546138999999997</v>
      </c>
      <c r="D645" s="14">
        <v>225.271942</v>
      </c>
      <c r="E645" s="14">
        <v>121.227875</v>
      </c>
      <c r="F645" s="14">
        <v>1765.184448</v>
      </c>
      <c r="G645" s="14">
        <v>1432.456543</v>
      </c>
      <c r="H645" s="14">
        <v>29937.542969999999</v>
      </c>
      <c r="I645" s="14">
        <v>1005.146667</v>
      </c>
      <c r="J645" s="14">
        <v>6871.611328</v>
      </c>
      <c r="K645" s="14">
        <v>32.966144999999997</v>
      </c>
      <c r="L645" s="14">
        <v>4047.72</v>
      </c>
      <c r="M645" s="3"/>
      <c r="N645" s="15">
        <f t="shared" si="161"/>
        <v>-3.6509506601210208E-3</v>
      </c>
      <c r="O645" s="15">
        <f t="shared" si="162"/>
        <v>-3.9725271843209724E-2</v>
      </c>
      <c r="P645" s="15">
        <f t="shared" si="163"/>
        <v>-1.3095712524671678E-2</v>
      </c>
      <c r="Q645" s="15">
        <f t="shared" si="164"/>
        <v>-1.0798844656709085E-2</v>
      </c>
      <c r="R645" s="15">
        <f t="shared" si="165"/>
        <v>-1.8436177795257497E-2</v>
      </c>
      <c r="S645" s="15">
        <f t="shared" si="166"/>
        <v>-2.273984216931639E-2</v>
      </c>
      <c r="T645" s="15">
        <f t="shared" si="167"/>
        <v>-1.2643488438026032E-2</v>
      </c>
      <c r="U645" s="15">
        <f t="shared" si="168"/>
        <v>-1.3776450970224362E-2</v>
      </c>
      <c r="V645" s="15">
        <f t="shared" si="169"/>
        <v>-4.8977218982101285E-3</v>
      </c>
      <c r="W645" s="15">
        <f t="shared" si="170"/>
        <v>-4.1578912035440726E-3</v>
      </c>
      <c r="X645" s="15">
        <f t="shared" si="171"/>
        <v>1.3547658673620424E-3</v>
      </c>
      <c r="Y645" s="15">
        <f t="shared" si="172"/>
        <v>-1.2479624455180508E-2</v>
      </c>
      <c r="Z645" s="12"/>
      <c r="AA645" s="8"/>
      <c r="AN645" s="1">
        <v>43473</v>
      </c>
      <c r="AO645" s="19">
        <f t="shared" si="173"/>
        <v>130.86643152410139</v>
      </c>
      <c r="AP645" s="19">
        <f t="shared" si="174"/>
        <v>122.23429342554829</v>
      </c>
      <c r="AQ645" s="19">
        <f t="shared" si="175"/>
        <v>8.6321380985530993</v>
      </c>
    </row>
    <row r="646" spans="1:43">
      <c r="A646" s="1">
        <v>42730</v>
      </c>
      <c r="B646" s="14">
        <v>1290.3266599999999</v>
      </c>
      <c r="C646" s="14">
        <v>57.354987999999999</v>
      </c>
      <c r="D646" s="14">
        <v>222.86234999999999</v>
      </c>
      <c r="E646" s="14">
        <v>120.38588</v>
      </c>
      <c r="F646" s="14">
        <v>1758.2696530000001</v>
      </c>
      <c r="G646" s="14">
        <v>1435.603638</v>
      </c>
      <c r="H646" s="14">
        <v>30025.58008</v>
      </c>
      <c r="I646" s="14">
        <v>1006.104858</v>
      </c>
      <c r="J646" s="14">
        <v>6866.6748049999997</v>
      </c>
      <c r="K646" s="14">
        <v>32.966144999999997</v>
      </c>
      <c r="L646" s="14">
        <v>4041.32</v>
      </c>
      <c r="M646" s="3"/>
      <c r="N646" s="15">
        <f t="shared" si="161"/>
        <v>2.055305502891693E-3</v>
      </c>
      <c r="O646" s="15">
        <f t="shared" si="162"/>
        <v>-3.3272289199385535E-3</v>
      </c>
      <c r="P646" s="15">
        <f t="shared" si="163"/>
        <v>-1.0753987209016833E-2</v>
      </c>
      <c r="Q646" s="15">
        <f t="shared" si="164"/>
        <v>-6.9697886904669633E-3</v>
      </c>
      <c r="R646" s="15">
        <f t="shared" si="165"/>
        <v>-3.9250143064603199E-3</v>
      </c>
      <c r="S646" s="15">
        <f t="shared" si="166"/>
        <v>2.1945817482715421E-3</v>
      </c>
      <c r="T646" s="15">
        <f t="shared" si="167"/>
        <v>2.9363771858089524E-3</v>
      </c>
      <c r="U646" s="15">
        <f t="shared" si="168"/>
        <v>9.5283067342260609E-4</v>
      </c>
      <c r="V646" s="15">
        <f t="shared" si="169"/>
        <v>-7.1865197225762191E-4</v>
      </c>
      <c r="W646" s="15">
        <f t="shared" si="170"/>
        <v>0</v>
      </c>
      <c r="X646" s="15">
        <f t="shared" si="171"/>
        <v>-1.582388351508047E-3</v>
      </c>
      <c r="Y646" s="15">
        <f t="shared" si="172"/>
        <v>-1.6708428646547814E-3</v>
      </c>
      <c r="Z646" s="12"/>
      <c r="AA646" s="8"/>
      <c r="AN646" s="1">
        <v>43474</v>
      </c>
      <c r="AO646" s="19">
        <f t="shared" si="173"/>
        <v>131.87031898060974</v>
      </c>
      <c r="AP646" s="19">
        <f t="shared" si="174"/>
        <v>123.23208589614195</v>
      </c>
      <c r="AQ646" s="19">
        <f t="shared" si="175"/>
        <v>8.6382330844677853</v>
      </c>
    </row>
    <row r="647" spans="1:43">
      <c r="A647" s="1">
        <v>42731</v>
      </c>
      <c r="B647" s="14">
        <v>1281.201172</v>
      </c>
      <c r="C647" s="14">
        <v>56.829323000000002</v>
      </c>
      <c r="D647" s="14">
        <v>229.54122899999999</v>
      </c>
      <c r="E647" s="14">
        <v>122.873154</v>
      </c>
      <c r="F647" s="14">
        <v>1753.3717039999999</v>
      </c>
      <c r="G647" s="14">
        <v>1429.0142820000001</v>
      </c>
      <c r="H647" s="14">
        <v>30223.019530000001</v>
      </c>
      <c r="I647" s="14">
        <v>998.439392</v>
      </c>
      <c r="J647" s="14">
        <v>6747.4438479999999</v>
      </c>
      <c r="K647" s="14">
        <v>33.314121</v>
      </c>
      <c r="L647" s="14">
        <v>4098.22</v>
      </c>
      <c r="M647" s="3"/>
      <c r="N647" s="15">
        <f t="shared" si="161"/>
        <v>-7.0973576039393147E-3</v>
      </c>
      <c r="O647" s="15">
        <f t="shared" si="162"/>
        <v>-9.2073719940310543E-3</v>
      </c>
      <c r="P647" s="15">
        <f t="shared" si="163"/>
        <v>2.95283441249043E-2</v>
      </c>
      <c r="Q647" s="15">
        <f t="shared" si="164"/>
        <v>2.0450304706842053E-2</v>
      </c>
      <c r="R647" s="15">
        <f t="shared" si="165"/>
        <v>-2.7895514821819631E-3</v>
      </c>
      <c r="S647" s="15">
        <f t="shared" si="166"/>
        <v>-4.6005211207083233E-3</v>
      </c>
      <c r="T647" s="15">
        <f t="shared" si="167"/>
        <v>6.5541824396413827E-3</v>
      </c>
      <c r="U647" s="15">
        <f t="shared" si="168"/>
        <v>-7.6481258671825926E-3</v>
      </c>
      <c r="V647" s="15">
        <f t="shared" si="169"/>
        <v>-1.7516228342501428E-2</v>
      </c>
      <c r="W647" s="15">
        <f t="shared" si="170"/>
        <v>1.0500235384298879E-2</v>
      </c>
      <c r="X647" s="15">
        <f t="shared" si="171"/>
        <v>1.3981361819160511E-2</v>
      </c>
      <c r="Y647" s="15">
        <f t="shared" si="172"/>
        <v>3.1542114847738709E-3</v>
      </c>
      <c r="Z647" s="12"/>
      <c r="AA647" s="8"/>
      <c r="AN647" s="1">
        <v>43475</v>
      </c>
      <c r="AO647" s="19">
        <f t="shared" si="173"/>
        <v>132.7053059438571</v>
      </c>
      <c r="AP647" s="19">
        <f t="shared" si="174"/>
        <v>124.30954873044595</v>
      </c>
      <c r="AQ647" s="19">
        <f t="shared" si="175"/>
        <v>8.3957572134111444</v>
      </c>
    </row>
    <row r="648" spans="1:43">
      <c r="A648" s="1">
        <v>42732</v>
      </c>
      <c r="B648" s="14">
        <v>1303.573486</v>
      </c>
      <c r="C648" s="14">
        <v>58.874637999999997</v>
      </c>
      <c r="D648" s="14">
        <v>237.21991</v>
      </c>
      <c r="E648" s="14">
        <v>127.267014</v>
      </c>
      <c r="F648" s="14">
        <v>1787.369263</v>
      </c>
      <c r="G648" s="14">
        <v>1429.997803</v>
      </c>
      <c r="H648" s="14">
        <v>30973.650389999999</v>
      </c>
      <c r="I648" s="14">
        <v>1020.573364</v>
      </c>
      <c r="J648" s="14">
        <v>6903.7021480000003</v>
      </c>
      <c r="K648" s="14">
        <v>33.497264999999999</v>
      </c>
      <c r="L648" s="14">
        <v>4127.4799999999996</v>
      </c>
      <c r="M648" s="3"/>
      <c r="N648" s="15">
        <f t="shared" si="161"/>
        <v>1.7311275193513106E-2</v>
      </c>
      <c r="O648" s="15">
        <f t="shared" si="162"/>
        <v>3.5357961181802018E-2</v>
      </c>
      <c r="P648" s="15">
        <f t="shared" si="163"/>
        <v>3.2904940781580183E-2</v>
      </c>
      <c r="Q648" s="15">
        <f t="shared" si="164"/>
        <v>3.5134796840677024E-2</v>
      </c>
      <c r="R648" s="15">
        <f t="shared" si="165"/>
        <v>1.9204231078081554E-2</v>
      </c>
      <c r="S648" s="15">
        <f t="shared" si="166"/>
        <v>6.880146075331846E-4</v>
      </c>
      <c r="T648" s="15">
        <f t="shared" si="167"/>
        <v>2.4532985502509916E-2</v>
      </c>
      <c r="U648" s="15">
        <f t="shared" si="168"/>
        <v>2.1926417950761508E-2</v>
      </c>
      <c r="V648" s="15">
        <f t="shared" si="169"/>
        <v>2.2894066925392184E-2</v>
      </c>
      <c r="W648" s="15">
        <f t="shared" si="170"/>
        <v>5.4824325521617891E-3</v>
      </c>
      <c r="X648" s="15">
        <f t="shared" si="171"/>
        <v>7.1143181522630126E-3</v>
      </c>
      <c r="Y648" s="15">
        <f t="shared" si="172"/>
        <v>1.8623159328261689E-2</v>
      </c>
      <c r="Z648" s="12"/>
      <c r="AA648" s="8"/>
      <c r="AN648" s="1">
        <v>43476</v>
      </c>
      <c r="AO648" s="19">
        <f t="shared" si="173"/>
        <v>134.07413205144664</v>
      </c>
      <c r="AP648" s="19">
        <f t="shared" si="174"/>
        <v>125.84439775678254</v>
      </c>
      <c r="AQ648" s="19">
        <f t="shared" si="175"/>
        <v>8.2297342946640981</v>
      </c>
    </row>
    <row r="649" spans="1:43">
      <c r="A649" s="1">
        <v>42733</v>
      </c>
      <c r="B649" s="14">
        <v>1336.9354249999999</v>
      </c>
      <c r="C649" s="14">
        <v>59.381191000000001</v>
      </c>
      <c r="D649" s="14">
        <v>239.859467</v>
      </c>
      <c r="E649" s="14">
        <v>127.1315</v>
      </c>
      <c r="F649" s="14">
        <v>1800.142456</v>
      </c>
      <c r="G649" s="14">
        <v>1458.1256100000001</v>
      </c>
      <c r="H649" s="14">
        <v>31220.189450000002</v>
      </c>
      <c r="I649" s="14">
        <v>1024.023193</v>
      </c>
      <c r="J649" s="14">
        <v>6873.3398440000001</v>
      </c>
      <c r="K649" s="14">
        <v>33.634621000000003</v>
      </c>
      <c r="L649" s="14">
        <v>4151.3900000000003</v>
      </c>
      <c r="M649" s="3"/>
      <c r="N649" s="15">
        <f t="shared" si="161"/>
        <v>2.5270669810713769E-2</v>
      </c>
      <c r="O649" s="15">
        <f t="shared" si="162"/>
        <v>8.5671226950843546E-3</v>
      </c>
      <c r="P649" s="15">
        <f t="shared" si="163"/>
        <v>1.1065596465127375E-2</v>
      </c>
      <c r="Q649" s="15">
        <f t="shared" si="164"/>
        <v>-1.0653679590083294E-3</v>
      </c>
      <c r="R649" s="15">
        <f t="shared" si="165"/>
        <v>7.120950661984188E-3</v>
      </c>
      <c r="S649" s="15">
        <f t="shared" si="166"/>
        <v>1.9478874231948443E-2</v>
      </c>
      <c r="T649" s="15">
        <f t="shared" si="167"/>
        <v>7.9281276727160184E-3</v>
      </c>
      <c r="U649" s="15">
        <f t="shared" si="168"/>
        <v>3.3745848412246458E-3</v>
      </c>
      <c r="V649" s="15">
        <f t="shared" si="169"/>
        <v>-4.4076737478396764E-3</v>
      </c>
      <c r="W649" s="15">
        <f t="shared" si="170"/>
        <v>4.0921296826017337E-3</v>
      </c>
      <c r="X649" s="15">
        <f t="shared" si="171"/>
        <v>5.7761666695903061E-3</v>
      </c>
      <c r="Y649" s="15">
        <f t="shared" si="172"/>
        <v>7.9040836713122429E-3</v>
      </c>
      <c r="Z649" s="12"/>
      <c r="AA649" s="8"/>
      <c r="AN649" s="1">
        <v>43479</v>
      </c>
      <c r="AO649" s="19">
        <f t="shared" si="173"/>
        <v>134.18104054268213</v>
      </c>
      <c r="AP649" s="19">
        <f t="shared" si="174"/>
        <v>126.01090620305661</v>
      </c>
      <c r="AQ649" s="19">
        <f t="shared" si="175"/>
        <v>8.1701343396255197</v>
      </c>
    </row>
    <row r="650" spans="1:43">
      <c r="A650" s="1">
        <v>42734</v>
      </c>
      <c r="B650" s="14">
        <v>1343.705933</v>
      </c>
      <c r="C650" s="14">
        <v>59.266499000000003</v>
      </c>
      <c r="D650" s="14">
        <v>239.169601</v>
      </c>
      <c r="E650" s="14">
        <v>127.53797900000001</v>
      </c>
      <c r="F650" s="14">
        <v>1805.424561</v>
      </c>
      <c r="G650" s="14">
        <v>1504.2514650000001</v>
      </c>
      <c r="H650" s="14">
        <v>31410.126950000002</v>
      </c>
      <c r="I650" s="14">
        <v>1029.9638669999999</v>
      </c>
      <c r="J650" s="14">
        <v>7199.5986329999996</v>
      </c>
      <c r="K650" s="14">
        <v>34.119956999999999</v>
      </c>
      <c r="L650" s="14">
        <v>4148.8599999999997</v>
      </c>
      <c r="M650" s="3"/>
      <c r="N650" s="15">
        <f t="shared" si="161"/>
        <v>5.0514197855077974E-3</v>
      </c>
      <c r="O650" s="15">
        <f t="shared" si="162"/>
        <v>-1.9333210064851887E-3</v>
      </c>
      <c r="P650" s="15">
        <f t="shared" si="163"/>
        <v>-2.8802697915803585E-3</v>
      </c>
      <c r="Q650" s="15">
        <f t="shared" si="164"/>
        <v>3.1922109140962488E-3</v>
      </c>
      <c r="R650" s="15">
        <f t="shared" si="165"/>
        <v>2.9299739840583676E-3</v>
      </c>
      <c r="S650" s="15">
        <f t="shared" si="166"/>
        <v>3.1143626886164708E-2</v>
      </c>
      <c r="T650" s="15">
        <f t="shared" si="167"/>
        <v>6.0653719544794997E-3</v>
      </c>
      <c r="U650" s="15">
        <f t="shared" si="168"/>
        <v>5.7845452687975574E-3</v>
      </c>
      <c r="V650" s="15">
        <f t="shared" si="169"/>
        <v>4.637514189556044E-2</v>
      </c>
      <c r="W650" s="15">
        <f t="shared" si="170"/>
        <v>1.4326538975065828E-2</v>
      </c>
      <c r="X650" s="15">
        <f t="shared" si="171"/>
        <v>-6.0962021104279788E-4</v>
      </c>
      <c r="Y650" s="15">
        <f t="shared" si="172"/>
        <v>1.2457949223067108E-2</v>
      </c>
      <c r="Z650" s="12"/>
      <c r="AA650" s="8"/>
      <c r="AN650" s="1">
        <v>43480</v>
      </c>
      <c r="AO650" s="19">
        <f t="shared" si="173"/>
        <v>134.60042423540327</v>
      </c>
      <c r="AP650" s="19">
        <f t="shared" si="174"/>
        <v>126.58235281473122</v>
      </c>
      <c r="AQ650" s="19">
        <f t="shared" si="175"/>
        <v>8.0180714206720438</v>
      </c>
    </row>
    <row r="651" spans="1:43">
      <c r="A651" s="1">
        <v>42738</v>
      </c>
      <c r="B651" s="14">
        <v>1337.5241699999999</v>
      </c>
      <c r="C651" s="14">
        <v>59.495888000000001</v>
      </c>
      <c r="D651" s="14">
        <v>232.50071700000001</v>
      </c>
      <c r="E651" s="14">
        <v>127.625084</v>
      </c>
      <c r="F651" s="14">
        <v>1815.5085449999999</v>
      </c>
      <c r="G651" s="14">
        <v>1498.7438959999999</v>
      </c>
      <c r="H651" s="14">
        <v>31133.957030000001</v>
      </c>
      <c r="I651" s="14">
        <v>1046.7322999999999</v>
      </c>
      <c r="J651" s="14">
        <v>7004.1723629999997</v>
      </c>
      <c r="K651" s="14">
        <v>34.055855000000001</v>
      </c>
      <c r="L651" s="14">
        <v>4168.34</v>
      </c>
      <c r="M651" s="3"/>
      <c r="N651" s="15">
        <f t="shared" si="161"/>
        <v>-4.611147656804847E-3</v>
      </c>
      <c r="O651" s="15">
        <f t="shared" si="162"/>
        <v>3.8629955334123188E-3</v>
      </c>
      <c r="P651" s="15">
        <f t="shared" si="163"/>
        <v>-2.8279618986326478E-2</v>
      </c>
      <c r="Q651" s="15">
        <f t="shared" si="164"/>
        <v>6.8273991038846104E-4</v>
      </c>
      <c r="R651" s="15">
        <f t="shared" si="165"/>
        <v>5.569840576729E-3</v>
      </c>
      <c r="S651" s="15">
        <f t="shared" si="166"/>
        <v>-3.6680544010920246E-3</v>
      </c>
      <c r="T651" s="15">
        <f t="shared" si="167"/>
        <v>-8.8312657993109157E-3</v>
      </c>
      <c r="U651" s="15">
        <f t="shared" si="168"/>
        <v>1.6149495248737499E-2</v>
      </c>
      <c r="V651" s="15">
        <f t="shared" si="169"/>
        <v>-2.7519255707405089E-2</v>
      </c>
      <c r="W651" s="15">
        <f t="shared" si="170"/>
        <v>-1.8804915411948923E-3</v>
      </c>
      <c r="X651" s="15">
        <f t="shared" si="171"/>
        <v>4.6842773096484863E-3</v>
      </c>
      <c r="Y651" s="15">
        <f t="shared" si="172"/>
        <v>-5.1095708945784702E-3</v>
      </c>
      <c r="Z651" s="12"/>
      <c r="AA651" s="8"/>
      <c r="AN651" s="1">
        <v>43481</v>
      </c>
      <c r="AO651" s="19">
        <f t="shared" si="173"/>
        <v>135.72657085547615</v>
      </c>
      <c r="AP651" s="19">
        <f t="shared" si="174"/>
        <v>127.7950866632637</v>
      </c>
      <c r="AQ651" s="19">
        <f t="shared" si="175"/>
        <v>7.9314841922124515</v>
      </c>
    </row>
    <row r="652" spans="1:43">
      <c r="A652" s="1">
        <v>42739</v>
      </c>
      <c r="B652" s="14">
        <v>1347.925293</v>
      </c>
      <c r="C652" s="14">
        <v>59.534115</v>
      </c>
      <c r="D652" s="14">
        <v>226.071808</v>
      </c>
      <c r="E652" s="14">
        <v>128.85827599999999</v>
      </c>
      <c r="F652" s="14">
        <v>1842.8795170000001</v>
      </c>
      <c r="G652" s="14">
        <v>1498.0554199999999</v>
      </c>
      <c r="H652" s="14">
        <v>31221.996090000001</v>
      </c>
      <c r="I652" s="14">
        <v>1061.0095209999999</v>
      </c>
      <c r="J652" s="14">
        <v>7034.5361329999996</v>
      </c>
      <c r="K652" s="14">
        <v>33.918498999999997</v>
      </c>
      <c r="L652" s="14">
        <v>4163.6499999999996</v>
      </c>
      <c r="M652" s="3"/>
      <c r="N652" s="15">
        <f t="shared" si="161"/>
        <v>7.7463196784076831E-3</v>
      </c>
      <c r="O652" s="15">
        <f t="shared" si="162"/>
        <v>6.4230866757593731E-4</v>
      </c>
      <c r="P652" s="15">
        <f t="shared" si="163"/>
        <v>-2.8040625574984112E-2</v>
      </c>
      <c r="Q652" s="15">
        <f t="shared" si="164"/>
        <v>9.6162300973497861E-3</v>
      </c>
      <c r="R652" s="15">
        <f t="shared" si="165"/>
        <v>1.4963684692815485E-2</v>
      </c>
      <c r="S652" s="15">
        <f t="shared" si="166"/>
        <v>-4.5947421866828148E-4</v>
      </c>
      <c r="T652" s="15">
        <f t="shared" si="167"/>
        <v>2.8237598527195182E-3</v>
      </c>
      <c r="U652" s="15">
        <f t="shared" si="168"/>
        <v>1.3547616908966024E-2</v>
      </c>
      <c r="V652" s="15">
        <f t="shared" si="169"/>
        <v>4.3257280191664575E-3</v>
      </c>
      <c r="W652" s="15">
        <f t="shared" si="170"/>
        <v>-4.041412058231479E-3</v>
      </c>
      <c r="X652" s="15">
        <f t="shared" si="171"/>
        <v>-1.1257815948738609E-3</v>
      </c>
      <c r="Y652" s="15">
        <f t="shared" si="172"/>
        <v>6.6114004897014169E-4</v>
      </c>
      <c r="Z652" s="12"/>
      <c r="AA652" s="8"/>
      <c r="AN652" s="1">
        <v>43482</v>
      </c>
      <c r="AO652" s="19">
        <f t="shared" si="173"/>
        <v>136.14844224827488</v>
      </c>
      <c r="AP652" s="19">
        <f t="shared" si="174"/>
        <v>128.17190398444674</v>
      </c>
      <c r="AQ652" s="19">
        <f t="shared" si="175"/>
        <v>7.9765382638281324</v>
      </c>
    </row>
    <row r="653" spans="1:43">
      <c r="A653" s="1">
        <v>42740</v>
      </c>
      <c r="B653" s="14">
        <v>1318.684692</v>
      </c>
      <c r="C653" s="14">
        <v>60.537658999999998</v>
      </c>
      <c r="D653" s="14">
        <v>221.312637</v>
      </c>
      <c r="E653" s="14">
        <v>127.583229</v>
      </c>
      <c r="F653" s="14">
        <v>1799.7583010000001</v>
      </c>
      <c r="G653" s="14">
        <v>1495.990112</v>
      </c>
      <c r="H653" s="14">
        <v>31302.623049999998</v>
      </c>
      <c r="I653" s="14">
        <v>1078.1611330000001</v>
      </c>
      <c r="J653" s="14">
        <v>7124.6376950000003</v>
      </c>
      <c r="K653" s="14">
        <v>33.341591000000001</v>
      </c>
      <c r="L653" s="14">
        <v>4171.1400000000003</v>
      </c>
      <c r="M653" s="3"/>
      <c r="N653" s="15">
        <f t="shared" si="161"/>
        <v>-2.1931795969266366E-2</v>
      </c>
      <c r="O653" s="15">
        <f t="shared" si="162"/>
        <v>1.6716124609785058E-2</v>
      </c>
      <c r="P653" s="15">
        <f t="shared" si="163"/>
        <v>-2.1276334412537564E-2</v>
      </c>
      <c r="Q653" s="15">
        <f t="shared" si="164"/>
        <v>-9.9442366570362088E-3</v>
      </c>
      <c r="R653" s="15">
        <f t="shared" si="165"/>
        <v>-2.3676924582460106E-2</v>
      </c>
      <c r="S653" s="15">
        <f t="shared" si="166"/>
        <v>-1.3796105005789575E-3</v>
      </c>
      <c r="T653" s="15">
        <f t="shared" si="167"/>
        <v>2.5790482469072139E-3</v>
      </c>
      <c r="U653" s="15">
        <f t="shared" si="168"/>
        <v>1.6036102141264802E-2</v>
      </c>
      <c r="V653" s="15">
        <f t="shared" si="169"/>
        <v>1.2727123673985919E-2</v>
      </c>
      <c r="W653" s="15">
        <f t="shared" si="170"/>
        <v>-1.7154962125372607E-2</v>
      </c>
      <c r="X653" s="15">
        <f t="shared" si="171"/>
        <v>1.7972863182412761E-3</v>
      </c>
      <c r="Y653" s="15">
        <f t="shared" si="172"/>
        <v>-7.1831436822880528E-3</v>
      </c>
      <c r="Z653" s="12"/>
      <c r="AA653" s="8"/>
      <c r="AN653" s="1">
        <v>43483</v>
      </c>
      <c r="AO653" s="19">
        <f t="shared" si="173"/>
        <v>137.22366700537131</v>
      </c>
      <c r="AP653" s="19">
        <f t="shared" si="174"/>
        <v>129.10369568218249</v>
      </c>
      <c r="AQ653" s="19">
        <f t="shared" si="175"/>
        <v>8.1199713231888211</v>
      </c>
    </row>
    <row r="654" spans="1:43">
      <c r="A654" s="1">
        <v>42741</v>
      </c>
      <c r="B654" s="14">
        <v>1316.42749</v>
      </c>
      <c r="C654" s="14">
        <v>60.241374999999998</v>
      </c>
      <c r="D654" s="14">
        <v>222.80235300000001</v>
      </c>
      <c r="E654" s="14">
        <v>128.23056</v>
      </c>
      <c r="F654" s="14">
        <v>1793.0355219999999</v>
      </c>
      <c r="G654" s="14">
        <v>1503.2679439999999</v>
      </c>
      <c r="H654" s="14">
        <v>31431.494139999999</v>
      </c>
      <c r="I654" s="14">
        <v>1092.1507570000001</v>
      </c>
      <c r="J654" s="14">
        <v>7106.205078</v>
      </c>
      <c r="K654" s="14">
        <v>33.707881999999998</v>
      </c>
      <c r="L654" s="14">
        <v>4161.51</v>
      </c>
      <c r="M654" s="3"/>
      <c r="N654" s="15">
        <f t="shared" si="161"/>
        <v>-1.7131737824946207E-3</v>
      </c>
      <c r="O654" s="15">
        <f t="shared" si="162"/>
        <v>-4.9062256007445957E-3</v>
      </c>
      <c r="P654" s="15">
        <f t="shared" si="163"/>
        <v>6.7087201325523238E-3</v>
      </c>
      <c r="Q654" s="15">
        <f t="shared" si="164"/>
        <v>5.0609655110775177E-3</v>
      </c>
      <c r="R654" s="15">
        <f t="shared" si="165"/>
        <v>-3.7423727480283843E-3</v>
      </c>
      <c r="S654" s="15">
        <f t="shared" si="166"/>
        <v>4.8530977651168395E-3</v>
      </c>
      <c r="T654" s="15">
        <f t="shared" si="167"/>
        <v>4.1084907877176613E-3</v>
      </c>
      <c r="U654" s="15">
        <f t="shared" si="168"/>
        <v>1.2891988312035529E-2</v>
      </c>
      <c r="V654" s="15">
        <f t="shared" si="169"/>
        <v>-2.5905180181008021E-3</v>
      </c>
      <c r="W654" s="15">
        <f t="shared" si="170"/>
        <v>1.0926100611343385E-2</v>
      </c>
      <c r="X654" s="15">
        <f t="shared" si="171"/>
        <v>-2.3113905629966744E-3</v>
      </c>
      <c r="Y654" s="15">
        <f t="shared" si="172"/>
        <v>4.4710038728618673E-3</v>
      </c>
      <c r="Z654" s="12"/>
      <c r="AA654" s="8"/>
      <c r="AN654" s="1"/>
      <c r="AO654" s="19"/>
      <c r="AP654" s="5"/>
    </row>
    <row r="655" spans="1:43">
      <c r="A655" s="1">
        <v>42744</v>
      </c>
      <c r="B655" s="14">
        <v>1300.924072</v>
      </c>
      <c r="C655" s="14">
        <v>59.581904999999999</v>
      </c>
      <c r="D655" s="14">
        <v>224.58204699999999</v>
      </c>
      <c r="E655" s="14">
        <v>126.89666</v>
      </c>
      <c r="F655" s="14">
        <v>1796.396851</v>
      </c>
      <c r="G655" s="14">
        <v>1497.6621090000001</v>
      </c>
      <c r="H655" s="14">
        <v>31372.140630000002</v>
      </c>
      <c r="I655" s="14">
        <v>1090.8093260000001</v>
      </c>
      <c r="J655" s="14">
        <v>6983.3354490000002</v>
      </c>
      <c r="K655" s="14">
        <v>33.570521999999997</v>
      </c>
      <c r="L655" s="14">
        <v>4174.58</v>
      </c>
      <c r="M655" s="3"/>
      <c r="N655" s="15">
        <f t="shared" si="161"/>
        <v>-1.1846784012714606E-2</v>
      </c>
      <c r="O655" s="15">
        <f t="shared" si="162"/>
        <v>-1.1007488005647589E-2</v>
      </c>
      <c r="P655" s="15">
        <f t="shared" si="163"/>
        <v>7.9560368562551134E-3</v>
      </c>
      <c r="Q655" s="15">
        <f t="shared" si="164"/>
        <v>-1.0456839177252658E-2</v>
      </c>
      <c r="R655" s="15">
        <f t="shared" si="165"/>
        <v>1.8729033636891454E-3</v>
      </c>
      <c r="S655" s="15">
        <f t="shared" si="166"/>
        <v>-3.736069432884642E-3</v>
      </c>
      <c r="T655" s="15">
        <f t="shared" si="167"/>
        <v>-1.8901303368142096E-3</v>
      </c>
      <c r="U655" s="15">
        <f t="shared" si="168"/>
        <v>-1.2290020136356706E-3</v>
      </c>
      <c r="V655" s="15">
        <f t="shared" si="169"/>
        <v>-1.7441696359737514E-2</v>
      </c>
      <c r="W655" s="15">
        <f t="shared" si="170"/>
        <v>-4.083336782410546E-3</v>
      </c>
      <c r="X655" s="15">
        <f t="shared" si="171"/>
        <v>3.1357652592041594E-3</v>
      </c>
      <c r="Y655" s="15">
        <f t="shared" si="172"/>
        <v>-4.849441786259236E-3</v>
      </c>
      <c r="Z655" s="12"/>
      <c r="AA655" s="8"/>
      <c r="AN655" s="1"/>
      <c r="AO655" s="19"/>
      <c r="AP655" s="5"/>
    </row>
    <row r="656" spans="1:43">
      <c r="A656" s="1">
        <v>42745</v>
      </c>
      <c r="B656" s="14">
        <v>1323.001953</v>
      </c>
      <c r="C656" s="14">
        <v>60.212704000000002</v>
      </c>
      <c r="D656" s="14">
        <v>226.061813</v>
      </c>
      <c r="E656" s="14">
        <v>127.28898599999999</v>
      </c>
      <c r="F656" s="14">
        <v>1795.532471</v>
      </c>
      <c r="G656" s="14">
        <v>1495.4982910000001</v>
      </c>
      <c r="H656" s="14">
        <v>31400.818360000001</v>
      </c>
      <c r="I656" s="14">
        <v>1089.276245</v>
      </c>
      <c r="J656" s="14">
        <v>7007.0620120000003</v>
      </c>
      <c r="K656" s="14">
        <v>33.497264999999999</v>
      </c>
      <c r="L656" s="14">
        <v>4210.13</v>
      </c>
      <c r="M656" s="3"/>
      <c r="N656" s="15">
        <f t="shared" si="161"/>
        <v>1.6828524755490449E-2</v>
      </c>
      <c r="O656" s="15">
        <f t="shared" si="162"/>
        <v>1.0531439360728787E-2</v>
      </c>
      <c r="P656" s="15">
        <f t="shared" si="163"/>
        <v>6.5673648302073126E-3</v>
      </c>
      <c r="Q656" s="15">
        <f t="shared" si="164"/>
        <v>3.0869273518569764E-3</v>
      </c>
      <c r="R656" s="15">
        <f t="shared" si="165"/>
        <v>-4.8129010300469309E-4</v>
      </c>
      <c r="S656" s="15">
        <f t="shared" si="166"/>
        <v>-1.4458419114108285E-3</v>
      </c>
      <c r="T656" s="15">
        <f t="shared" si="167"/>
        <v>9.1369699490127787E-4</v>
      </c>
      <c r="U656" s="15">
        <f t="shared" si="168"/>
        <v>-1.4064413554276335E-3</v>
      </c>
      <c r="V656" s="15">
        <f t="shared" si="169"/>
        <v>3.391838696953052E-3</v>
      </c>
      <c r="W656" s="15">
        <f t="shared" si="170"/>
        <v>-2.1845667618014576E-3</v>
      </c>
      <c r="X656" s="15">
        <f t="shared" si="171"/>
        <v>8.4797716373807043E-3</v>
      </c>
      <c r="Y656" s="15">
        <f t="shared" si="172"/>
        <v>2.7346129507180368E-3</v>
      </c>
      <c r="Z656" s="12"/>
      <c r="AA656" s="8"/>
      <c r="AN656" s="1"/>
      <c r="AO656" s="19"/>
      <c r="AP656" s="5"/>
    </row>
    <row r="657" spans="1:42">
      <c r="A657" s="1">
        <v>42746</v>
      </c>
      <c r="B657" s="14">
        <v>1332.4217530000001</v>
      </c>
      <c r="C657" s="14">
        <v>61.235359000000003</v>
      </c>
      <c r="D657" s="14">
        <v>229.50122099999999</v>
      </c>
      <c r="E657" s="14">
        <v>128.20115699999999</v>
      </c>
      <c r="F657" s="14">
        <v>1794.3801269999999</v>
      </c>
      <c r="G657" s="14">
        <v>1540.1489260000001</v>
      </c>
      <c r="H657" s="14">
        <v>31428.644530000001</v>
      </c>
      <c r="I657" s="14">
        <v>1092.533813</v>
      </c>
      <c r="J657" s="14">
        <v>7014.4335940000001</v>
      </c>
      <c r="K657" s="14">
        <v>33.103499999999997</v>
      </c>
      <c r="L657" s="14">
        <v>4234.95</v>
      </c>
      <c r="M657" s="3"/>
      <c r="N657" s="15">
        <f t="shared" si="161"/>
        <v>7.094792060236688E-3</v>
      </c>
      <c r="O657" s="15">
        <f t="shared" si="162"/>
        <v>1.6841424164878271E-2</v>
      </c>
      <c r="P657" s="15">
        <f t="shared" si="163"/>
        <v>1.5099879022768449E-2</v>
      </c>
      <c r="Q657" s="15">
        <f t="shared" si="164"/>
        <v>7.1405876179783155E-3</v>
      </c>
      <c r="R657" s="15">
        <f t="shared" si="165"/>
        <v>-6.4199002517244925E-4</v>
      </c>
      <c r="S657" s="15">
        <f t="shared" si="166"/>
        <v>2.9419660619102585E-2</v>
      </c>
      <c r="T657" s="15">
        <f t="shared" si="167"/>
        <v>8.8576825391787457E-4</v>
      </c>
      <c r="U657" s="15">
        <f t="shared" si="168"/>
        <v>2.9861173374570536E-3</v>
      </c>
      <c r="V657" s="15">
        <f t="shared" si="169"/>
        <v>1.0514688142121164E-3</v>
      </c>
      <c r="W657" s="15">
        <f t="shared" si="170"/>
        <v>-1.1824776732916417E-2</v>
      </c>
      <c r="X657" s="15">
        <f t="shared" si="171"/>
        <v>5.8779955814737463E-3</v>
      </c>
      <c r="Y657" s="15">
        <f t="shared" si="172"/>
        <v>4.9050461278636777E-3</v>
      </c>
      <c r="Z657" s="12"/>
      <c r="AA657" s="8"/>
      <c r="AN657" s="1"/>
      <c r="AO657" s="19"/>
      <c r="AP657" s="5"/>
    </row>
    <row r="658" spans="1:42">
      <c r="A658" s="1">
        <v>42747</v>
      </c>
      <c r="B658" s="14">
        <v>1345.276001</v>
      </c>
      <c r="C658" s="14">
        <v>60.977310000000003</v>
      </c>
      <c r="D658" s="14">
        <v>238.07977299999999</v>
      </c>
      <c r="E658" s="14">
        <v>128.55424500000001</v>
      </c>
      <c r="F658" s="14">
        <v>1816.8530270000001</v>
      </c>
      <c r="G658" s="14">
        <v>1520.1839600000001</v>
      </c>
      <c r="H658" s="14">
        <v>31680.693360000001</v>
      </c>
      <c r="I658" s="14">
        <v>1101.1577150000001</v>
      </c>
      <c r="J658" s="14">
        <v>7181.0302730000003</v>
      </c>
      <c r="K658" s="14">
        <v>32.984454999999997</v>
      </c>
      <c r="L658" s="14">
        <v>4234.91</v>
      </c>
      <c r="M658" s="3"/>
      <c r="N658" s="15">
        <f t="shared" si="161"/>
        <v>9.6010438241135049E-3</v>
      </c>
      <c r="O658" s="15">
        <f t="shared" si="162"/>
        <v>-4.2229563530758723E-3</v>
      </c>
      <c r="P658" s="15">
        <f t="shared" si="163"/>
        <v>3.6697448435365827E-2</v>
      </c>
      <c r="Q658" s="15">
        <f t="shared" si="164"/>
        <v>2.7503859301969665E-3</v>
      </c>
      <c r="R658" s="15">
        <f t="shared" si="165"/>
        <v>1.2446269264035784E-2</v>
      </c>
      <c r="S658" s="15">
        <f t="shared" si="166"/>
        <v>-1.3047763093816308E-2</v>
      </c>
      <c r="T658" s="15">
        <f t="shared" si="167"/>
        <v>7.9877298214697454E-3</v>
      </c>
      <c r="U658" s="15">
        <f t="shared" si="168"/>
        <v>7.8624969067224628E-3</v>
      </c>
      <c r="V658" s="15">
        <f t="shared" si="169"/>
        <v>2.3472896656829573E-2</v>
      </c>
      <c r="W658" s="15">
        <f t="shared" si="170"/>
        <v>-3.6026270976696993E-3</v>
      </c>
      <c r="X658" s="15">
        <f t="shared" si="171"/>
        <v>-9.4452564741479007E-6</v>
      </c>
      <c r="Y658" s="15">
        <f t="shared" si="172"/>
        <v>6.9755856008363315E-3</v>
      </c>
      <c r="Z658" s="12"/>
      <c r="AA658" s="8"/>
      <c r="AN658" s="1"/>
      <c r="AO658" s="19"/>
      <c r="AP658" s="5"/>
    </row>
    <row r="659" spans="1:42">
      <c r="A659" s="1">
        <v>42748</v>
      </c>
      <c r="B659" s="14">
        <v>1350.2802730000001</v>
      </c>
      <c r="C659" s="14">
        <v>60.250934999999998</v>
      </c>
      <c r="D659" s="14">
        <v>237.59986900000001</v>
      </c>
      <c r="E659" s="14">
        <v>127.710762</v>
      </c>
      <c r="F659" s="14">
        <v>1818.3896480000001</v>
      </c>
      <c r="G659" s="14">
        <v>1522.8394780000001</v>
      </c>
      <c r="H659" s="14">
        <v>31656.666020000001</v>
      </c>
      <c r="I659" s="14">
        <v>1089.8510739999999</v>
      </c>
      <c r="J659" s="14">
        <v>7137.9819340000004</v>
      </c>
      <c r="K659" s="14">
        <v>33.021087999999999</v>
      </c>
      <c r="L659" s="14">
        <v>4222.47</v>
      </c>
      <c r="M659" s="3"/>
      <c r="N659" s="15">
        <f t="shared" si="161"/>
        <v>3.7129833255157008E-3</v>
      </c>
      <c r="O659" s="15">
        <f t="shared" si="162"/>
        <v>-1.1983736840682711E-2</v>
      </c>
      <c r="P659" s="15">
        <f t="shared" si="163"/>
        <v>-2.0177620417143709E-3</v>
      </c>
      <c r="Q659" s="15">
        <f t="shared" si="164"/>
        <v>-6.5829202034940817E-3</v>
      </c>
      <c r="R659" s="15">
        <f t="shared" si="165"/>
        <v>8.4540220771874583E-4</v>
      </c>
      <c r="S659" s="15">
        <f t="shared" si="166"/>
        <v>1.7453159518432879E-3</v>
      </c>
      <c r="T659" s="15">
        <f t="shared" si="167"/>
        <v>-7.5870991111075725E-4</v>
      </c>
      <c r="U659" s="15">
        <f t="shared" si="168"/>
        <v>-1.0321036981189137E-2</v>
      </c>
      <c r="V659" s="15">
        <f t="shared" si="169"/>
        <v>-6.0127707237008672E-3</v>
      </c>
      <c r="W659" s="15">
        <f t="shared" si="170"/>
        <v>1.1099978000720181E-3</v>
      </c>
      <c r="X659" s="15">
        <f t="shared" si="171"/>
        <v>-2.9418115235631415E-3</v>
      </c>
      <c r="Y659" s="15">
        <f t="shared" si="172"/>
        <v>-2.2357951106865611E-3</v>
      </c>
      <c r="Z659" s="12"/>
      <c r="AA659" s="8"/>
      <c r="AN659" s="1"/>
      <c r="AO659" s="5"/>
      <c r="AP659" s="5"/>
    </row>
    <row r="660" spans="1:42">
      <c r="A660" s="1">
        <v>42751</v>
      </c>
      <c r="B660" s="14">
        <v>1353.518311</v>
      </c>
      <c r="C660" s="14">
        <v>60.470759999999999</v>
      </c>
      <c r="D660" s="14">
        <v>240.61937</v>
      </c>
      <c r="E660" s="14">
        <v>127.887283</v>
      </c>
      <c r="F660" s="14">
        <v>1811.6669919999999</v>
      </c>
      <c r="G660" s="14">
        <v>1504.153198</v>
      </c>
      <c r="H660" s="14">
        <v>31629.791020000001</v>
      </c>
      <c r="I660" s="14">
        <v>1082.2813719999999</v>
      </c>
      <c r="J660" s="14">
        <v>7122.2216799999997</v>
      </c>
      <c r="K660" s="14">
        <v>32.984454999999997</v>
      </c>
      <c r="L660" s="14">
        <v>4231.33</v>
      </c>
      <c r="M660" s="3"/>
      <c r="N660" s="15">
        <f t="shared" si="161"/>
        <v>2.3951780781160232E-3</v>
      </c>
      <c r="O660" s="15">
        <f t="shared" si="162"/>
        <v>3.6418514992360832E-3</v>
      </c>
      <c r="P660" s="15">
        <f t="shared" si="163"/>
        <v>1.2628271224191141E-2</v>
      </c>
      <c r="Q660" s="15">
        <f t="shared" si="164"/>
        <v>1.3812392662409247E-3</v>
      </c>
      <c r="R660" s="15">
        <f t="shared" si="165"/>
        <v>-3.703889141277907E-3</v>
      </c>
      <c r="S660" s="15">
        <f t="shared" si="166"/>
        <v>-1.2346589090151081E-2</v>
      </c>
      <c r="T660" s="15">
        <f t="shared" si="167"/>
        <v>-8.4931288216991466E-4</v>
      </c>
      <c r="U660" s="15">
        <f t="shared" si="168"/>
        <v>-6.9698628718094686E-3</v>
      </c>
      <c r="V660" s="15">
        <f t="shared" si="169"/>
        <v>-2.2103836443554356E-3</v>
      </c>
      <c r="W660" s="15">
        <f t="shared" si="170"/>
        <v>-1.1099978000720784E-3</v>
      </c>
      <c r="X660" s="15">
        <f t="shared" si="171"/>
        <v>2.0960995632652189E-3</v>
      </c>
      <c r="Y660" s="15">
        <f t="shared" si="172"/>
        <v>-8.9655335976399574E-4</v>
      </c>
      <c r="Z660" s="12"/>
      <c r="AA660" s="8"/>
      <c r="AN660" s="1"/>
      <c r="AO660" s="5"/>
      <c r="AP660" s="5"/>
    </row>
    <row r="661" spans="1:42">
      <c r="A661" s="1">
        <v>42752</v>
      </c>
      <c r="B661" s="14">
        <v>1333.697388</v>
      </c>
      <c r="C661" s="14">
        <v>60.833942</v>
      </c>
      <c r="D661" s="14">
        <v>239.05960099999999</v>
      </c>
      <c r="E661" s="14">
        <v>128.426727</v>
      </c>
      <c r="F661" s="14">
        <v>1813.299561</v>
      </c>
      <c r="G661" s="14">
        <v>1504.5466309999999</v>
      </c>
      <c r="H661" s="14">
        <v>31973.578130000002</v>
      </c>
      <c r="I661" s="14">
        <v>1067.4293210000001</v>
      </c>
      <c r="J661" s="14">
        <v>7041.4658200000003</v>
      </c>
      <c r="K661" s="14">
        <v>32.856254999999997</v>
      </c>
      <c r="L661" s="14">
        <v>4267.43</v>
      </c>
      <c r="M661" s="3"/>
      <c r="N661" s="15">
        <f t="shared" si="161"/>
        <v>-1.4752282427316007E-2</v>
      </c>
      <c r="O661" s="15">
        <f t="shared" si="162"/>
        <v>5.987947362047716E-3</v>
      </c>
      <c r="P661" s="15">
        <f t="shared" si="163"/>
        <v>-6.5034099543476217E-3</v>
      </c>
      <c r="Q661" s="15">
        <f t="shared" si="164"/>
        <v>4.2092494006001251E-3</v>
      </c>
      <c r="R661" s="15">
        <f t="shared" si="165"/>
        <v>9.0073609591124939E-4</v>
      </c>
      <c r="S661" s="15">
        <f t="shared" si="166"/>
        <v>2.6153024535740063E-4</v>
      </c>
      <c r="T661" s="15">
        <f t="shared" si="167"/>
        <v>1.0810448020825602E-2</v>
      </c>
      <c r="U661" s="15">
        <f t="shared" si="168"/>
        <v>-1.3817940584194513E-2</v>
      </c>
      <c r="V661" s="15">
        <f t="shared" si="169"/>
        <v>-1.1403348894556346E-2</v>
      </c>
      <c r="W661" s="15">
        <f t="shared" si="170"/>
        <v>-3.8942521128597094E-3</v>
      </c>
      <c r="X661" s="15">
        <f t="shared" si="171"/>
        <v>8.4954080635402177E-3</v>
      </c>
      <c r="Y661" s="15">
        <f t="shared" si="172"/>
        <v>-3.9331315654153425E-3</v>
      </c>
      <c r="Z661" s="12"/>
      <c r="AA661" s="8"/>
      <c r="AN661" s="1"/>
      <c r="AO661" s="5"/>
      <c r="AP661" s="5"/>
    </row>
    <row r="662" spans="1:42">
      <c r="A662" s="1">
        <v>42753</v>
      </c>
      <c r="B662" s="14">
        <v>1370.0031739999999</v>
      </c>
      <c r="C662" s="14">
        <v>61.369166999999997</v>
      </c>
      <c r="D662" s="14">
        <v>236.69000199999999</v>
      </c>
      <c r="E662" s="14">
        <v>129.12309300000001</v>
      </c>
      <c r="F662" s="14">
        <v>1813.4918210000001</v>
      </c>
      <c r="G662" s="14">
        <v>1552.7376710000001</v>
      </c>
      <c r="H662" s="14">
        <v>32137.587889999999</v>
      </c>
      <c r="I662" s="14">
        <v>1085.63501</v>
      </c>
      <c r="J662" s="14">
        <v>7052.482422</v>
      </c>
      <c r="K662" s="14">
        <v>33.222541999999997</v>
      </c>
      <c r="L662" s="14">
        <v>4266.21</v>
      </c>
      <c r="M662" s="3"/>
      <c r="N662" s="15">
        <f t="shared" si="161"/>
        <v>2.6857980442799922E-2</v>
      </c>
      <c r="O662" s="15">
        <f t="shared" si="162"/>
        <v>8.759653117849691E-3</v>
      </c>
      <c r="P662" s="15">
        <f t="shared" si="163"/>
        <v>-9.9616209047893103E-3</v>
      </c>
      <c r="Q662" s="15">
        <f t="shared" si="164"/>
        <v>5.4076348953142487E-3</v>
      </c>
      <c r="R662" s="15">
        <f t="shared" si="165"/>
        <v>1.0602208946142919E-4</v>
      </c>
      <c r="S662" s="15">
        <f t="shared" si="166"/>
        <v>3.1528001361559067E-2</v>
      </c>
      <c r="T662" s="15">
        <f t="shared" si="167"/>
        <v>5.1164291017222656E-3</v>
      </c>
      <c r="U662" s="15">
        <f t="shared" si="168"/>
        <v>1.6911824373221241E-2</v>
      </c>
      <c r="V662" s="15">
        <f t="shared" si="169"/>
        <v>1.5633098766218427E-3</v>
      </c>
      <c r="W662" s="15">
        <f t="shared" si="170"/>
        <v>1.1086483662545251E-2</v>
      </c>
      <c r="X662" s="15">
        <f t="shared" si="171"/>
        <v>-2.8592722643835835E-4</v>
      </c>
      <c r="Y662" s="15">
        <f t="shared" si="172"/>
        <v>1.0326522282201571E-2</v>
      </c>
      <c r="Z662" s="12"/>
      <c r="AA662" s="8"/>
      <c r="AN662" s="1"/>
      <c r="AO662" s="5"/>
      <c r="AP662" s="5"/>
    </row>
    <row r="663" spans="1:42">
      <c r="A663" s="1">
        <v>42754</v>
      </c>
      <c r="B663" s="14">
        <v>1368.4331050000001</v>
      </c>
      <c r="C663" s="14">
        <v>63.443156999999999</v>
      </c>
      <c r="D663" s="14">
        <v>225.65188599999999</v>
      </c>
      <c r="E663" s="14">
        <v>128.39730800000001</v>
      </c>
      <c r="F663" s="14">
        <v>1809.746216</v>
      </c>
      <c r="G663" s="14">
        <v>1559.523682</v>
      </c>
      <c r="H663" s="14">
        <v>31897.601559999999</v>
      </c>
      <c r="I663" s="14">
        <v>1072.1245120000001</v>
      </c>
      <c r="J663" s="14">
        <v>7267.3774409999996</v>
      </c>
      <c r="K663" s="14">
        <v>33.185921</v>
      </c>
      <c r="L663" s="14">
        <v>4258.37</v>
      </c>
      <c r="M663" s="3"/>
      <c r="N663" s="15">
        <f t="shared" si="161"/>
        <v>-1.1466903094150712E-3</v>
      </c>
      <c r="O663" s="15">
        <f t="shared" si="162"/>
        <v>3.3236796742860036E-2</v>
      </c>
      <c r="P663" s="15">
        <f t="shared" si="163"/>
        <v>-4.7757792191841821E-2</v>
      </c>
      <c r="Q663" s="15">
        <f t="shared" si="164"/>
        <v>-5.6367333917121815E-3</v>
      </c>
      <c r="R663" s="15">
        <f t="shared" si="165"/>
        <v>-2.0675463748412179E-3</v>
      </c>
      <c r="S663" s="15">
        <f t="shared" si="166"/>
        <v>4.3608302673526778E-3</v>
      </c>
      <c r="T663" s="15">
        <f t="shared" si="167"/>
        <v>-7.4954866423479162E-3</v>
      </c>
      <c r="U663" s="15">
        <f t="shared" si="168"/>
        <v>-1.2522873308290949E-2</v>
      </c>
      <c r="V663" s="15">
        <f t="shared" si="169"/>
        <v>3.0015817883785136E-2</v>
      </c>
      <c r="W663" s="15">
        <f t="shared" si="170"/>
        <v>-1.1029017103473956E-3</v>
      </c>
      <c r="X663" s="15">
        <f t="shared" si="171"/>
        <v>-1.8393873271064648E-3</v>
      </c>
      <c r="Y663" s="15">
        <f t="shared" si="172"/>
        <v>-2.189283325203289E-3</v>
      </c>
      <c r="Z663" s="12"/>
      <c r="AA663" s="8"/>
      <c r="AN663" s="1"/>
      <c r="AO663" s="5"/>
      <c r="AP663" s="5"/>
    </row>
    <row r="664" spans="1:42">
      <c r="A664" s="1">
        <v>42755</v>
      </c>
      <c r="B664" s="14">
        <v>1377.7548830000001</v>
      </c>
      <c r="C664" s="14">
        <v>63.060862999999998</v>
      </c>
      <c r="D664" s="14">
        <v>216.98335299999999</v>
      </c>
      <c r="E664" s="14">
        <v>125.886436</v>
      </c>
      <c r="F664" s="14">
        <v>1802.063232</v>
      </c>
      <c r="G664" s="14">
        <v>1529.723999</v>
      </c>
      <c r="H664" s="14">
        <v>31660.369139999999</v>
      </c>
      <c r="I664" s="14">
        <v>1066.0878909999999</v>
      </c>
      <c r="J664" s="14">
        <v>7283.3081050000001</v>
      </c>
      <c r="K664" s="14">
        <v>33.030239000000002</v>
      </c>
      <c r="L664" s="14">
        <v>4258.88</v>
      </c>
      <c r="M664" s="3"/>
      <c r="N664" s="15">
        <f t="shared" si="161"/>
        <v>6.7889116430298081E-3</v>
      </c>
      <c r="O664" s="15">
        <f t="shared" si="162"/>
        <v>-6.044000242268934E-3</v>
      </c>
      <c r="P664" s="15">
        <f t="shared" si="163"/>
        <v>-3.9172848002695111E-2</v>
      </c>
      <c r="Q664" s="15">
        <f t="shared" si="164"/>
        <v>-1.974922635630974E-2</v>
      </c>
      <c r="R664" s="15">
        <f t="shared" si="165"/>
        <v>-4.2543748217742103E-3</v>
      </c>
      <c r="S664" s="15">
        <f t="shared" si="166"/>
        <v>-1.9293116265695631E-2</v>
      </c>
      <c r="T664" s="15">
        <f t="shared" si="167"/>
        <v>-7.4651068651185584E-3</v>
      </c>
      <c r="U664" s="15">
        <f t="shared" si="168"/>
        <v>-5.6464334693073701E-3</v>
      </c>
      <c r="V664" s="15">
        <f t="shared" si="169"/>
        <v>2.1896796978895469E-3</v>
      </c>
      <c r="W664" s="15">
        <f t="shared" si="170"/>
        <v>-4.7022444931355475E-3</v>
      </c>
      <c r="X664" s="15">
        <f t="shared" si="171"/>
        <v>1.1975696395192537E-4</v>
      </c>
      <c r="Y664" s="15">
        <f t="shared" si="172"/>
        <v>-9.7994456752430077E-3</v>
      </c>
      <c r="Z664" s="12"/>
      <c r="AA664" s="8"/>
      <c r="AN664" s="1"/>
      <c r="AO664" s="5"/>
      <c r="AP664" s="5"/>
    </row>
    <row r="665" spans="1:42">
      <c r="A665" s="1">
        <v>42758</v>
      </c>
      <c r="B665" s="14">
        <v>1386.0954589999999</v>
      </c>
      <c r="C665" s="14">
        <v>62.152889000000002</v>
      </c>
      <c r="D665" s="14">
        <v>223.512238</v>
      </c>
      <c r="E665" s="14">
        <v>125.582382</v>
      </c>
      <c r="F665" s="14">
        <v>1796.396851</v>
      </c>
      <c r="G665" s="14">
        <v>1520.1839600000001</v>
      </c>
      <c r="H665" s="14">
        <v>31844.796880000002</v>
      </c>
      <c r="I665" s="14">
        <v>1067.716919</v>
      </c>
      <c r="J665" s="14">
        <v>7327.0327150000003</v>
      </c>
      <c r="K665" s="14">
        <v>32.847099</v>
      </c>
      <c r="L665" s="14">
        <v>4276.04</v>
      </c>
      <c r="M665" s="3"/>
      <c r="N665" s="15">
        <f t="shared" si="161"/>
        <v>6.0354941741124265E-3</v>
      </c>
      <c r="O665" s="15">
        <f t="shared" si="162"/>
        <v>-1.4503038213768872E-2</v>
      </c>
      <c r="P665" s="15">
        <f t="shared" si="163"/>
        <v>2.9645532394631444E-2</v>
      </c>
      <c r="Q665" s="15">
        <f t="shared" si="164"/>
        <v>-2.4182254530733423E-3</v>
      </c>
      <c r="R665" s="15">
        <f t="shared" si="165"/>
        <v>-3.1493391910566446E-3</v>
      </c>
      <c r="S665" s="15">
        <f t="shared" si="166"/>
        <v>-6.2559724702657329E-3</v>
      </c>
      <c r="T665" s="15">
        <f t="shared" si="167"/>
        <v>5.808291515475305E-3</v>
      </c>
      <c r="U665" s="15">
        <f t="shared" si="168"/>
        <v>1.5268765998203068E-3</v>
      </c>
      <c r="V665" s="15">
        <f t="shared" si="169"/>
        <v>5.9854511372556627E-3</v>
      </c>
      <c r="W665" s="15">
        <f t="shared" si="170"/>
        <v>-5.5600446939857223E-3</v>
      </c>
      <c r="X665" s="15">
        <f t="shared" si="171"/>
        <v>4.0211327399414885E-3</v>
      </c>
      <c r="Y665" s="15">
        <f t="shared" si="172"/>
        <v>1.4460649723622475E-3</v>
      </c>
      <c r="Z665" s="12"/>
      <c r="AA665" s="8"/>
      <c r="AN665" s="1"/>
      <c r="AO665" s="5"/>
      <c r="AP665" s="5"/>
    </row>
    <row r="666" spans="1:42">
      <c r="A666" s="1">
        <v>42759</v>
      </c>
      <c r="B666" s="14">
        <v>1417.9857179999999</v>
      </c>
      <c r="C666" s="14">
        <v>62.267581999999997</v>
      </c>
      <c r="D666" s="14">
        <v>227.01165800000001</v>
      </c>
      <c r="E666" s="14">
        <v>126.96530199999999</v>
      </c>
      <c r="F666" s="14">
        <v>1805.5205080000001</v>
      </c>
      <c r="G666" s="14">
        <v>1576.4398189999999</v>
      </c>
      <c r="H666" s="14">
        <v>32082.884770000001</v>
      </c>
      <c r="I666" s="14">
        <v>1070.3039550000001</v>
      </c>
      <c r="J666" s="14">
        <v>7347.7939450000003</v>
      </c>
      <c r="K666" s="14">
        <v>32.810471</v>
      </c>
      <c r="L666" s="14">
        <v>4296.05</v>
      </c>
      <c r="M666" s="3"/>
      <c r="N666" s="15">
        <f t="shared" si="161"/>
        <v>2.2746583993516128E-2</v>
      </c>
      <c r="O666" s="15">
        <f t="shared" si="162"/>
        <v>1.8436360442121041E-3</v>
      </c>
      <c r="P666" s="15">
        <f t="shared" si="163"/>
        <v>1.5535204284194486E-2</v>
      </c>
      <c r="Q666" s="15">
        <f t="shared" si="164"/>
        <v>1.0951863036198229E-2</v>
      </c>
      <c r="R666" s="15">
        <f t="shared" si="165"/>
        <v>5.0660110177216866E-3</v>
      </c>
      <c r="S666" s="15">
        <f t="shared" si="166"/>
        <v>3.6337671620731794E-2</v>
      </c>
      <c r="T666" s="15">
        <f t="shared" si="167"/>
        <v>7.4486977996063462E-3</v>
      </c>
      <c r="U666" s="15">
        <f t="shared" si="168"/>
        <v>2.4200299389510417E-3</v>
      </c>
      <c r="V666" s="15">
        <f t="shared" si="169"/>
        <v>2.829504474891538E-3</v>
      </c>
      <c r="W666" s="15">
        <f t="shared" si="170"/>
        <v>-1.1157282793042103E-3</v>
      </c>
      <c r="X666" s="15">
        <f t="shared" si="171"/>
        <v>4.6686482165440102E-3</v>
      </c>
      <c r="Y666" s="15">
        <f t="shared" si="172"/>
        <v>9.8352631889517903E-3</v>
      </c>
      <c r="Z666" s="12"/>
      <c r="AA666" s="8"/>
      <c r="AN666" s="1"/>
      <c r="AO666" s="5"/>
      <c r="AP666" s="5"/>
    </row>
    <row r="667" spans="1:42">
      <c r="A667" s="1">
        <v>42760</v>
      </c>
      <c r="B667" s="14">
        <v>1421.321899</v>
      </c>
      <c r="C667" s="14">
        <v>63.118209999999998</v>
      </c>
      <c r="D667" s="14">
        <v>231.010986</v>
      </c>
      <c r="E667" s="14">
        <v>128.81904599999999</v>
      </c>
      <c r="F667" s="14">
        <v>1852.963501</v>
      </c>
      <c r="G667" s="14">
        <v>1578.4068600000001</v>
      </c>
      <c r="H667" s="14">
        <v>32136.63867</v>
      </c>
      <c r="I667" s="14">
        <v>1046.4448239999999</v>
      </c>
      <c r="J667" s="14">
        <v>7179.9267579999996</v>
      </c>
      <c r="K667" s="14">
        <v>32.782997000000002</v>
      </c>
      <c r="L667" s="14">
        <v>4311.51</v>
      </c>
      <c r="M667" s="3"/>
      <c r="N667" s="15">
        <f t="shared" si="161"/>
        <v>2.34999724253868E-3</v>
      </c>
      <c r="O667" s="15">
        <f t="shared" si="162"/>
        <v>1.3568380220909827E-2</v>
      </c>
      <c r="P667" s="15">
        <f t="shared" si="163"/>
        <v>1.7463894841605258E-2</v>
      </c>
      <c r="Q667" s="15">
        <f t="shared" si="164"/>
        <v>1.4494838878170177E-2</v>
      </c>
      <c r="R667" s="15">
        <f t="shared" si="165"/>
        <v>2.5937329564236968E-2</v>
      </c>
      <c r="S667" s="15">
        <f t="shared" si="166"/>
        <v>1.2469964185513156E-3</v>
      </c>
      <c r="T667" s="15">
        <f t="shared" si="167"/>
        <v>1.6740676253696408E-3</v>
      </c>
      <c r="U667" s="15">
        <f t="shared" si="168"/>
        <v>-2.25441410322209E-2</v>
      </c>
      <c r="V667" s="15">
        <f t="shared" si="169"/>
        <v>-2.3110942462794628E-2</v>
      </c>
      <c r="W667" s="15">
        <f t="shared" si="170"/>
        <v>-8.3770541318704979E-4</v>
      </c>
      <c r="X667" s="15">
        <f t="shared" si="171"/>
        <v>3.5921949134191441E-3</v>
      </c>
      <c r="Y667" s="15">
        <f t="shared" si="172"/>
        <v>2.0336673396735188E-3</v>
      </c>
      <c r="Z667" s="12"/>
      <c r="AA667" s="8"/>
      <c r="AN667" s="1"/>
      <c r="AO667" s="5"/>
      <c r="AP667" s="5"/>
    </row>
    <row r="668" spans="1:42">
      <c r="A668" s="1">
        <v>42761</v>
      </c>
      <c r="B668" s="14">
        <v>1398.753418</v>
      </c>
      <c r="C668" s="14">
        <v>63.013069000000002</v>
      </c>
      <c r="D668" s="14">
        <v>233.70053100000001</v>
      </c>
      <c r="E668" s="14">
        <v>129.41734299999999</v>
      </c>
      <c r="F668" s="14">
        <v>1850.754639</v>
      </c>
      <c r="G668" s="14">
        <v>1564.637939</v>
      </c>
      <c r="H668" s="14">
        <v>32263.609380000002</v>
      </c>
      <c r="I668" s="14">
        <v>1034.8508300000001</v>
      </c>
      <c r="J668" s="14">
        <v>7236.9565430000002</v>
      </c>
      <c r="K668" s="14">
        <v>33.277489000000003</v>
      </c>
      <c r="L668" s="14">
        <v>4275.72</v>
      </c>
      <c r="M668" s="3"/>
      <c r="N668" s="15">
        <f t="shared" si="161"/>
        <v>-1.6005929118074511E-2</v>
      </c>
      <c r="O668" s="15">
        <f t="shared" si="162"/>
        <v>-1.6671681312743448E-3</v>
      </c>
      <c r="P668" s="15">
        <f t="shared" si="163"/>
        <v>1.1575245853519829E-2</v>
      </c>
      <c r="Q668" s="15">
        <f t="shared" si="164"/>
        <v>4.6337239522223047E-3</v>
      </c>
      <c r="R668" s="15">
        <f t="shared" si="165"/>
        <v>-1.1927809721955667E-3</v>
      </c>
      <c r="S668" s="15">
        <f t="shared" si="166"/>
        <v>-8.7615735451174424E-3</v>
      </c>
      <c r="T668" s="15">
        <f t="shared" si="167"/>
        <v>3.9431796728527663E-3</v>
      </c>
      <c r="U668" s="15">
        <f t="shared" si="168"/>
        <v>-1.1141246468407534E-2</v>
      </c>
      <c r="V668" s="15">
        <f t="shared" si="169"/>
        <v>7.911568857254166E-3</v>
      </c>
      <c r="W668" s="15">
        <f t="shared" si="170"/>
        <v>1.4971165549061902E-2</v>
      </c>
      <c r="X668" s="15">
        <f t="shared" si="171"/>
        <v>-8.3356815258370069E-3</v>
      </c>
      <c r="Y668" s="15">
        <f t="shared" si="172"/>
        <v>2.2297206997737131E-3</v>
      </c>
      <c r="Z668" s="12"/>
      <c r="AA668" s="8"/>
      <c r="AN668" s="1"/>
      <c r="AO668" s="5"/>
      <c r="AP668" s="5"/>
    </row>
    <row r="669" spans="1:42">
      <c r="A669" s="1">
        <v>42762</v>
      </c>
      <c r="B669" s="14">
        <v>1424.3636469999999</v>
      </c>
      <c r="C669" s="14">
        <v>62.124222000000003</v>
      </c>
      <c r="D669" s="14">
        <v>233.280609</v>
      </c>
      <c r="E669" s="14">
        <v>126.671074</v>
      </c>
      <c r="F669" s="14">
        <v>1833.755981</v>
      </c>
      <c r="G669" s="14">
        <v>1522.741211</v>
      </c>
      <c r="H669" s="14">
        <v>32175.57617</v>
      </c>
      <c r="I669" s="14">
        <v>1025.3645019999999</v>
      </c>
      <c r="J669" s="14">
        <v>7198.1469729999999</v>
      </c>
      <c r="K669" s="14">
        <v>33.094341</v>
      </c>
      <c r="L669" s="14">
        <v>4209.78</v>
      </c>
      <c r="M669" s="3"/>
      <c r="N669" s="15">
        <f t="shared" si="161"/>
        <v>1.8143726221285048E-2</v>
      </c>
      <c r="O669" s="15">
        <f t="shared" si="162"/>
        <v>-1.4206188122808876E-2</v>
      </c>
      <c r="P669" s="15">
        <f t="shared" si="163"/>
        <v>-1.7984542724115474E-3</v>
      </c>
      <c r="Q669" s="15">
        <f t="shared" si="164"/>
        <v>-2.1448641177356124E-2</v>
      </c>
      <c r="R669" s="15">
        <f t="shared" si="165"/>
        <v>-9.227156797233434E-3</v>
      </c>
      <c r="S669" s="15">
        <f t="shared" si="166"/>
        <v>-2.7142309421697347E-2</v>
      </c>
      <c r="T669" s="15">
        <f t="shared" si="167"/>
        <v>-2.7322898021009639E-3</v>
      </c>
      <c r="U669" s="15">
        <f t="shared" si="168"/>
        <v>-9.2091296435433453E-3</v>
      </c>
      <c r="V669" s="15">
        <f t="shared" si="169"/>
        <v>-5.3771229928242289E-3</v>
      </c>
      <c r="W669" s="15">
        <f t="shared" si="170"/>
        <v>-5.5188613861433871E-3</v>
      </c>
      <c r="X669" s="15">
        <f t="shared" si="171"/>
        <v>-1.5542119463318621E-2</v>
      </c>
      <c r="Y669" s="15">
        <f t="shared" si="172"/>
        <v>-7.6785717164761392E-3</v>
      </c>
      <c r="Z669" s="12"/>
      <c r="AA669" s="8"/>
      <c r="AN669" s="1"/>
      <c r="AO669" s="5"/>
      <c r="AP669" s="5"/>
    </row>
    <row r="670" spans="1:42">
      <c r="A670" s="1">
        <v>42765</v>
      </c>
      <c r="B670" s="14">
        <v>1383.2497559999999</v>
      </c>
      <c r="C670" s="14">
        <v>60.967751</v>
      </c>
      <c r="D670" s="14">
        <v>228.191452</v>
      </c>
      <c r="E670" s="14">
        <v>124.768311</v>
      </c>
      <c r="F670" s="14">
        <v>1825.496582</v>
      </c>
      <c r="G670" s="14">
        <v>1511.529297</v>
      </c>
      <c r="H670" s="14">
        <v>31158.082030000001</v>
      </c>
      <c r="I670" s="14">
        <v>1022.010925</v>
      </c>
      <c r="J670" s="14">
        <v>7042.4838870000003</v>
      </c>
      <c r="K670" s="14">
        <v>32.270190999999997</v>
      </c>
      <c r="L670" s="14">
        <v>4199.5</v>
      </c>
      <c r="M670" s="3"/>
      <c r="N670" s="15">
        <f t="shared" si="161"/>
        <v>-2.9289524072765784E-2</v>
      </c>
      <c r="O670" s="15">
        <f t="shared" si="162"/>
        <v>-1.879090895376526E-2</v>
      </c>
      <c r="P670" s="15">
        <f t="shared" si="163"/>
        <v>-2.2057081057051505E-2</v>
      </c>
      <c r="Q670" s="15">
        <f t="shared" si="164"/>
        <v>-1.513525276044643E-2</v>
      </c>
      <c r="R670" s="15">
        <f t="shared" si="165"/>
        <v>-4.5142623440282709E-3</v>
      </c>
      <c r="S670" s="15">
        <f t="shared" si="166"/>
        <v>-7.3902211414312389E-3</v>
      </c>
      <c r="T670" s="15">
        <f t="shared" si="167"/>
        <v>-3.2133993905890883E-2</v>
      </c>
      <c r="U670" s="15">
        <f t="shared" si="168"/>
        <v>-3.2759795345797074E-3</v>
      </c>
      <c r="V670" s="15">
        <f t="shared" si="169"/>
        <v>-2.1862695237027177E-2</v>
      </c>
      <c r="W670" s="15">
        <f t="shared" si="170"/>
        <v>-2.5218376142767323E-2</v>
      </c>
      <c r="X670" s="15">
        <f t="shared" si="171"/>
        <v>-2.4449192132585946E-3</v>
      </c>
      <c r="Y670" s="15">
        <f t="shared" si="172"/>
        <v>-1.8314261103898655E-2</v>
      </c>
      <c r="Z670" s="12"/>
      <c r="AA670" s="8"/>
      <c r="AN670" s="1"/>
      <c r="AO670" s="5"/>
      <c r="AP670" s="5"/>
    </row>
    <row r="671" spans="1:42">
      <c r="A671" s="1">
        <v>42766</v>
      </c>
      <c r="B671" s="14">
        <v>1374.516846</v>
      </c>
      <c r="C671" s="14">
        <v>59.677475000000001</v>
      </c>
      <c r="D671" s="14">
        <v>222.34243799999999</v>
      </c>
      <c r="E671" s="14">
        <v>122.698814</v>
      </c>
      <c r="F671" s="14">
        <v>1810.226318</v>
      </c>
      <c r="G671" s="14">
        <v>1542.2142329999999</v>
      </c>
      <c r="H671" s="14">
        <v>30916.193360000001</v>
      </c>
      <c r="I671" s="14">
        <v>1010.5124510000001</v>
      </c>
      <c r="J671" s="14">
        <v>7156.794922</v>
      </c>
      <c r="K671" s="14">
        <v>32.151145999999997</v>
      </c>
      <c r="L671" s="14">
        <v>4204.2</v>
      </c>
      <c r="M671" s="3"/>
      <c r="N671" s="15">
        <f t="shared" si="161"/>
        <v>-6.333341758715247E-3</v>
      </c>
      <c r="O671" s="15">
        <f t="shared" si="162"/>
        <v>-2.1390406226557464E-2</v>
      </c>
      <c r="P671" s="15">
        <f t="shared" si="163"/>
        <v>-2.5966271422740262E-2</v>
      </c>
      <c r="Q671" s="15">
        <f t="shared" si="164"/>
        <v>-1.6725819604914271E-2</v>
      </c>
      <c r="R671" s="15">
        <f t="shared" si="165"/>
        <v>-8.4001747178158257E-3</v>
      </c>
      <c r="S671" s="15">
        <f t="shared" si="166"/>
        <v>2.0097279615690855E-2</v>
      </c>
      <c r="T671" s="15">
        <f t="shared" si="167"/>
        <v>-7.7935632057345213E-3</v>
      </c>
      <c r="U671" s="15">
        <f t="shared" si="168"/>
        <v>-1.1314602139664686E-2</v>
      </c>
      <c r="V671" s="15">
        <f t="shared" si="169"/>
        <v>1.6101311361355206E-2</v>
      </c>
      <c r="W671" s="15">
        <f t="shared" si="170"/>
        <v>-3.6958293959181931E-3</v>
      </c>
      <c r="X671" s="15">
        <f t="shared" si="171"/>
        <v>1.1185550388613447E-3</v>
      </c>
      <c r="Y671" s="15">
        <f t="shared" si="172"/>
        <v>-5.3001523590563487E-3</v>
      </c>
      <c r="Z671" s="12"/>
      <c r="AA671" s="8"/>
      <c r="AN671" s="1"/>
      <c r="AO671" s="5"/>
      <c r="AP671" s="5"/>
    </row>
    <row r="672" spans="1:42">
      <c r="A672" s="1">
        <v>42767</v>
      </c>
      <c r="B672" s="14">
        <v>1376.969971</v>
      </c>
      <c r="C672" s="14">
        <v>58.645263999999997</v>
      </c>
      <c r="D672" s="14">
        <v>222.272446</v>
      </c>
      <c r="E672" s="14">
        <v>120.962791</v>
      </c>
      <c r="F672" s="14">
        <v>1823.671875</v>
      </c>
      <c r="G672" s="14">
        <v>1567.2933350000001</v>
      </c>
      <c r="H672" s="14">
        <v>31155.324219999999</v>
      </c>
      <c r="I672" s="14">
        <v>1000.355652</v>
      </c>
      <c r="J672" s="14">
        <v>7085.6152339999999</v>
      </c>
      <c r="K672" s="14">
        <v>31.729914000000001</v>
      </c>
      <c r="L672" s="14">
        <v>4226.07</v>
      </c>
      <c r="M672" s="3"/>
      <c r="N672" s="15">
        <f t="shared" si="161"/>
        <v>1.7831273148962315E-3</v>
      </c>
      <c r="O672" s="15">
        <f t="shared" si="162"/>
        <v>-1.7447824393340257E-2</v>
      </c>
      <c r="P672" s="15">
        <f t="shared" si="163"/>
        <v>-3.1484326367338253E-4</v>
      </c>
      <c r="Q672" s="15">
        <f t="shared" si="164"/>
        <v>-1.4249699910065968E-2</v>
      </c>
      <c r="R672" s="15">
        <f t="shared" si="165"/>
        <v>7.4001073470814265E-3</v>
      </c>
      <c r="S672" s="15">
        <f t="shared" si="166"/>
        <v>1.6130943735025754E-2</v>
      </c>
      <c r="T672" s="15">
        <f t="shared" si="167"/>
        <v>7.7050490265950606E-3</v>
      </c>
      <c r="U672" s="15">
        <f t="shared" si="168"/>
        <v>-1.0101990637768369E-2</v>
      </c>
      <c r="V672" s="15">
        <f t="shared" si="169"/>
        <v>-9.9955386559275623E-3</v>
      </c>
      <c r="W672" s="15">
        <f t="shared" si="170"/>
        <v>-1.318820023778141E-2</v>
      </c>
      <c r="X672" s="15">
        <f t="shared" si="171"/>
        <v>5.1884575611089228E-3</v>
      </c>
      <c r="Y672" s="15">
        <f t="shared" si="172"/>
        <v>-4.1958353872171361E-3</v>
      </c>
      <c r="Z672" s="12"/>
      <c r="AA672" s="8"/>
      <c r="AN672" s="1"/>
      <c r="AO672" s="5"/>
      <c r="AP672" s="5"/>
    </row>
    <row r="673" spans="1:42">
      <c r="A673" s="1">
        <v>42768</v>
      </c>
      <c r="B673" s="14">
        <v>1423.6770019999999</v>
      </c>
      <c r="C673" s="14">
        <v>58.607033000000001</v>
      </c>
      <c r="D673" s="14">
        <v>219.09298699999999</v>
      </c>
      <c r="E673" s="14">
        <v>120.32527899999999</v>
      </c>
      <c r="F673" s="14">
        <v>1844.1279300000001</v>
      </c>
      <c r="G673" s="14">
        <v>1573.390991</v>
      </c>
      <c r="H673" s="14">
        <v>31480.591799999998</v>
      </c>
      <c r="I673" s="14">
        <v>995.56463599999995</v>
      </c>
      <c r="J673" s="14">
        <v>6950.0341799999997</v>
      </c>
      <c r="K673" s="14">
        <v>31.986315000000001</v>
      </c>
      <c r="L673" s="14">
        <v>4261.9799999999996</v>
      </c>
      <c r="M673" s="3"/>
      <c r="N673" s="15">
        <f t="shared" si="161"/>
        <v>3.3357550866949227E-2</v>
      </c>
      <c r="O673" s="15">
        <f t="shared" si="162"/>
        <v>-6.5211517954010879E-4</v>
      </c>
      <c r="P673" s="15">
        <f t="shared" si="163"/>
        <v>-1.4407625796408171E-2</v>
      </c>
      <c r="Q673" s="15">
        <f t="shared" si="164"/>
        <v>-5.2842520017965678E-3</v>
      </c>
      <c r="R673" s="15">
        <f t="shared" si="165"/>
        <v>1.1154516706391246E-2</v>
      </c>
      <c r="S673" s="15">
        <f t="shared" si="166"/>
        <v>3.8830159472752765E-3</v>
      </c>
      <c r="T673" s="15">
        <f t="shared" si="167"/>
        <v>1.0386069991777937E-2</v>
      </c>
      <c r="U673" s="15">
        <f t="shared" si="168"/>
        <v>-4.800818179652091E-3</v>
      </c>
      <c r="V673" s="15">
        <f t="shared" si="169"/>
        <v>-1.9320127955060672E-2</v>
      </c>
      <c r="W673" s="15">
        <f t="shared" si="170"/>
        <v>8.0482598560178351E-3</v>
      </c>
      <c r="X673" s="15">
        <f t="shared" si="171"/>
        <v>8.4613578493328342E-3</v>
      </c>
      <c r="Y673" s="15">
        <f t="shared" si="172"/>
        <v>2.420294556412505E-3</v>
      </c>
      <c r="Z673" s="12"/>
      <c r="AA673" s="8"/>
      <c r="AN673" s="1"/>
      <c r="AO673" s="5"/>
      <c r="AP673" s="5"/>
    </row>
    <row r="674" spans="1:42">
      <c r="A674" s="1">
        <v>42769</v>
      </c>
      <c r="B674" s="14">
        <v>1437.3161620000001</v>
      </c>
      <c r="C674" s="14">
        <v>59.438538000000001</v>
      </c>
      <c r="D674" s="14">
        <v>228.47139000000001</v>
      </c>
      <c r="E674" s="14">
        <v>122.708626</v>
      </c>
      <c r="F674" s="14">
        <v>1855.268433</v>
      </c>
      <c r="G674" s="14">
        <v>1591.2905270000001</v>
      </c>
      <c r="H674" s="14">
        <v>31738.150389999999</v>
      </c>
      <c r="I674" s="14">
        <v>1001.601318</v>
      </c>
      <c r="J674" s="14">
        <v>6920.9677730000003</v>
      </c>
      <c r="K674" s="14">
        <v>32.261032</v>
      </c>
      <c r="L674" s="14">
        <v>4247.17</v>
      </c>
      <c r="M674" s="3"/>
      <c r="N674" s="15">
        <f t="shared" si="161"/>
        <v>9.5346353837138659E-3</v>
      </c>
      <c r="O674" s="15">
        <f t="shared" si="162"/>
        <v>1.4088097429176003E-2</v>
      </c>
      <c r="P674" s="15">
        <f t="shared" si="163"/>
        <v>4.1914756743916981E-2</v>
      </c>
      <c r="Q674" s="15">
        <f t="shared" si="164"/>
        <v>1.9613916887702233E-2</v>
      </c>
      <c r="R674" s="15">
        <f t="shared" si="165"/>
        <v>6.0228943232214678E-3</v>
      </c>
      <c r="S674" s="15">
        <f t="shared" si="166"/>
        <v>1.1312182141965185E-2</v>
      </c>
      <c r="T674" s="15">
        <f t="shared" si="167"/>
        <v>8.1482170031502762E-3</v>
      </c>
      <c r="U674" s="15">
        <f t="shared" si="168"/>
        <v>6.045266666233267E-3</v>
      </c>
      <c r="V674" s="15">
        <f t="shared" si="169"/>
        <v>-4.1909661093672817E-3</v>
      </c>
      <c r="W674" s="15">
        <f t="shared" si="170"/>
        <v>8.5519071872735605E-3</v>
      </c>
      <c r="X674" s="15">
        <f t="shared" si="171"/>
        <v>-3.4809622475841244E-3</v>
      </c>
      <c r="Y674" s="15">
        <f t="shared" si="172"/>
        <v>1.2099287851129754E-2</v>
      </c>
      <c r="Z674" s="12"/>
      <c r="AA674" s="8"/>
      <c r="AN674" s="1"/>
      <c r="AO674" s="5"/>
      <c r="AP674" s="5"/>
    </row>
    <row r="675" spans="1:42">
      <c r="A675" s="1">
        <v>42772</v>
      </c>
      <c r="B675" s="14">
        <v>1431.8210449999999</v>
      </c>
      <c r="C675" s="14">
        <v>59.266499000000003</v>
      </c>
      <c r="D675" s="14">
        <v>230.311081</v>
      </c>
      <c r="E675" s="14">
        <v>122.757668</v>
      </c>
      <c r="F675" s="14">
        <v>1831.0667719999999</v>
      </c>
      <c r="G675" s="14">
        <v>1585.586182</v>
      </c>
      <c r="H675" s="14">
        <v>31869.775389999999</v>
      </c>
      <c r="I675" s="14">
        <v>1010.8956910000001</v>
      </c>
      <c r="J675" s="14">
        <v>6944.017578</v>
      </c>
      <c r="K675" s="14">
        <v>32.151145999999997</v>
      </c>
      <c r="L675" s="14">
        <v>4257.78</v>
      </c>
      <c r="M675" s="3"/>
      <c r="N675" s="15">
        <f t="shared" si="161"/>
        <v>-3.8305060529302652E-3</v>
      </c>
      <c r="O675" s="15">
        <f t="shared" si="162"/>
        <v>-2.8985984891970059E-3</v>
      </c>
      <c r="P675" s="15">
        <f t="shared" si="163"/>
        <v>8.0199265530085818E-3</v>
      </c>
      <c r="Q675" s="15">
        <f t="shared" si="164"/>
        <v>3.9958236101071915E-4</v>
      </c>
      <c r="R675" s="15">
        <f t="shared" si="165"/>
        <v>-1.3130660875397372E-2</v>
      </c>
      <c r="S675" s="15">
        <f t="shared" si="166"/>
        <v>-3.5911693484008129E-3</v>
      </c>
      <c r="T675" s="15">
        <f t="shared" si="167"/>
        <v>4.1386410973936966E-3</v>
      </c>
      <c r="U675" s="15">
        <f t="shared" si="168"/>
        <v>9.2367233730580867E-3</v>
      </c>
      <c r="V675" s="15">
        <f t="shared" si="169"/>
        <v>3.3248973080026293E-3</v>
      </c>
      <c r="W675" s="15">
        <f t="shared" si="170"/>
        <v>-3.4119668055099116E-3</v>
      </c>
      <c r="X675" s="15">
        <f t="shared" si="171"/>
        <v>2.4950189017083286E-3</v>
      </c>
      <c r="Y675" s="15">
        <f t="shared" si="172"/>
        <v>-5.1041727297734439E-4</v>
      </c>
      <c r="Z675" s="12"/>
      <c r="AA675" s="8"/>
      <c r="AN675" s="1"/>
      <c r="AO675" s="5"/>
      <c r="AP675" s="5"/>
    </row>
    <row r="676" spans="1:42">
      <c r="A676" s="1">
        <v>42773</v>
      </c>
      <c r="B676" s="14">
        <v>1427.5036620000001</v>
      </c>
      <c r="C676" s="14">
        <v>59.591456999999998</v>
      </c>
      <c r="D676" s="14">
        <v>226.22178600000001</v>
      </c>
      <c r="E676" s="14">
        <v>122.904793</v>
      </c>
      <c r="F676" s="14">
        <v>1820.1182859999999</v>
      </c>
      <c r="G676" s="14">
        <v>1612.1405030000001</v>
      </c>
      <c r="H676" s="14">
        <v>32184.882809999999</v>
      </c>
      <c r="I676" s="14">
        <v>1020.094543</v>
      </c>
      <c r="J676" s="14">
        <v>6971.8964839999999</v>
      </c>
      <c r="K676" s="14">
        <v>32.673110999999999</v>
      </c>
      <c r="L676" s="14">
        <v>4267.33</v>
      </c>
      <c r="M676" s="3"/>
      <c r="N676" s="15">
        <f t="shared" si="161"/>
        <v>-3.0198642850809594E-3</v>
      </c>
      <c r="O676" s="15">
        <f t="shared" si="162"/>
        <v>5.4680194848033825E-3</v>
      </c>
      <c r="P676" s="15">
        <f t="shared" si="163"/>
        <v>-1.7915049129077012E-2</v>
      </c>
      <c r="Q676" s="15">
        <f t="shared" si="164"/>
        <v>1.1977818425403647E-3</v>
      </c>
      <c r="R676" s="15">
        <f t="shared" si="165"/>
        <v>-5.9972412470587046E-3</v>
      </c>
      <c r="S676" s="15">
        <f t="shared" si="166"/>
        <v>1.6608631082667143E-2</v>
      </c>
      <c r="T676" s="15">
        <f t="shared" si="167"/>
        <v>9.8387836501204005E-3</v>
      </c>
      <c r="U676" s="15">
        <f t="shared" si="168"/>
        <v>9.058551586028073E-3</v>
      </c>
      <c r="V676" s="15">
        <f t="shared" si="169"/>
        <v>4.006771409138429E-3</v>
      </c>
      <c r="W676" s="15">
        <f t="shared" si="170"/>
        <v>1.6104350595935273E-2</v>
      </c>
      <c r="X676" s="15">
        <f t="shared" si="171"/>
        <v>2.2404412364759379E-3</v>
      </c>
      <c r="Y676" s="15">
        <f t="shared" si="172"/>
        <v>4.8632903091032648E-3</v>
      </c>
      <c r="Z676" s="12"/>
      <c r="AA676" s="8"/>
      <c r="AN676" s="1"/>
      <c r="AO676" s="5"/>
      <c r="AP676" s="5"/>
    </row>
    <row r="677" spans="1:42">
      <c r="A677" s="1">
        <v>42774</v>
      </c>
      <c r="B677" s="14">
        <v>1412.3927000000001</v>
      </c>
      <c r="C677" s="14">
        <v>60.528103000000002</v>
      </c>
      <c r="D677" s="14">
        <v>224.53208900000001</v>
      </c>
      <c r="E677" s="14">
        <v>122.708626</v>
      </c>
      <c r="F677" s="14">
        <v>1827.897461</v>
      </c>
      <c r="G677" s="14">
        <v>1585.586182</v>
      </c>
      <c r="H677" s="14">
        <v>32094.947270000001</v>
      </c>
      <c r="I677" s="14">
        <v>1023.256531</v>
      </c>
      <c r="J677" s="14">
        <v>7024.0097660000001</v>
      </c>
      <c r="K677" s="14">
        <v>32.517432999999997</v>
      </c>
      <c r="L677" s="14">
        <v>4296.1499999999996</v>
      </c>
      <c r="M677" s="3"/>
      <c r="N677" s="15">
        <f t="shared" si="161"/>
        <v>-1.0642011317498163E-2</v>
      </c>
      <c r="O677" s="15">
        <f t="shared" si="162"/>
        <v>1.5595544709880808E-2</v>
      </c>
      <c r="P677" s="15">
        <f t="shared" si="163"/>
        <v>-7.4972396615256062E-3</v>
      </c>
      <c r="Q677" s="15">
        <f t="shared" si="164"/>
        <v>-1.5973642035510482E-3</v>
      </c>
      <c r="R677" s="15">
        <f t="shared" si="165"/>
        <v>4.2648866293111794E-3</v>
      </c>
      <c r="S677" s="15">
        <f t="shared" si="166"/>
        <v>-1.6608631082667101E-2</v>
      </c>
      <c r="T677" s="15">
        <f t="shared" si="167"/>
        <v>-2.7982525334192807E-3</v>
      </c>
      <c r="U677" s="15">
        <f t="shared" si="168"/>
        <v>3.0949067579671766E-3</v>
      </c>
      <c r="V677" s="15">
        <f t="shared" si="169"/>
        <v>7.4469665497105299E-3</v>
      </c>
      <c r="W677" s="15">
        <f t="shared" si="170"/>
        <v>-4.776100531775393E-3</v>
      </c>
      <c r="X677" s="15">
        <f t="shared" si="171"/>
        <v>6.7309338746763432E-3</v>
      </c>
      <c r="Y677" s="15">
        <f t="shared" si="172"/>
        <v>-2.6085132703971728E-3</v>
      </c>
      <c r="Z677" s="12"/>
      <c r="AA677" s="8"/>
      <c r="AN677" s="1"/>
      <c r="AO677" s="5"/>
      <c r="AP677" s="5"/>
    </row>
    <row r="678" spans="1:42">
      <c r="A678" s="1">
        <v>42775</v>
      </c>
      <c r="B678" s="14">
        <v>1448.8945309999999</v>
      </c>
      <c r="C678" s="14">
        <v>60.671467</v>
      </c>
      <c r="D678" s="14">
        <v>222.11247299999999</v>
      </c>
      <c r="E678" s="14">
        <v>124.081757</v>
      </c>
      <c r="F678" s="14">
        <v>1861.0307620000001</v>
      </c>
      <c r="G678" s="14">
        <v>1567.785034</v>
      </c>
      <c r="H678" s="14">
        <v>32647.28125</v>
      </c>
      <c r="I678" s="14">
        <v>1022.106506</v>
      </c>
      <c r="J678" s="14">
        <v>6977.4887699999999</v>
      </c>
      <c r="K678" s="14">
        <v>32.471648999999999</v>
      </c>
      <c r="L678" s="14">
        <v>4312.2299999999996</v>
      </c>
      <c r="M678" s="3"/>
      <c r="N678" s="15">
        <f t="shared" si="161"/>
        <v>2.551565669856486E-2</v>
      </c>
      <c r="O678" s="15">
        <f t="shared" si="162"/>
        <v>2.365752070980959E-3</v>
      </c>
      <c r="P678" s="15">
        <f t="shared" si="163"/>
        <v>-1.0834743668877479E-2</v>
      </c>
      <c r="Q678" s="15">
        <f t="shared" si="164"/>
        <v>1.1128028192921916E-2</v>
      </c>
      <c r="R678" s="15">
        <f t="shared" si="165"/>
        <v>1.7964129432374906E-2</v>
      </c>
      <c r="S678" s="15">
        <f t="shared" si="166"/>
        <v>-1.1290353006992855E-2</v>
      </c>
      <c r="T678" s="15">
        <f t="shared" si="167"/>
        <v>1.7062970902717495E-2</v>
      </c>
      <c r="U678" s="15">
        <f t="shared" si="168"/>
        <v>-1.1245193155293304E-3</v>
      </c>
      <c r="V678" s="15">
        <f t="shared" si="169"/>
        <v>-6.6451697396334251E-3</v>
      </c>
      <c r="W678" s="15">
        <f t="shared" si="170"/>
        <v>-1.4089753590992916E-3</v>
      </c>
      <c r="X678" s="15">
        <f t="shared" si="171"/>
        <v>3.7358989036951583E-3</v>
      </c>
      <c r="Y678" s="15">
        <f t="shared" si="172"/>
        <v>2.3223606840424129E-3</v>
      </c>
      <c r="Z678" s="12"/>
      <c r="AA678" s="8"/>
      <c r="AN678" s="1"/>
      <c r="AO678" s="5"/>
      <c r="AP678" s="5"/>
    </row>
    <row r="679" spans="1:42">
      <c r="A679" s="1">
        <v>42776</v>
      </c>
      <c r="B679" s="14">
        <v>1441.829712</v>
      </c>
      <c r="C679" s="14">
        <v>60.336948</v>
      </c>
      <c r="D679" s="14">
        <v>229.87115499999999</v>
      </c>
      <c r="E679" s="14">
        <v>122.326111</v>
      </c>
      <c r="F679" s="14">
        <v>1873.5157469999999</v>
      </c>
      <c r="G679" s="14">
        <v>1618.139893</v>
      </c>
      <c r="H679" s="14">
        <v>32258.105469999999</v>
      </c>
      <c r="I679" s="14">
        <v>1027.3767089999999</v>
      </c>
      <c r="J679" s="14">
        <v>7026.2983400000003</v>
      </c>
      <c r="K679" s="14">
        <v>32.361763000000003</v>
      </c>
      <c r="L679" s="14">
        <v>4358.43</v>
      </c>
      <c r="M679" s="3"/>
      <c r="N679" s="15">
        <f t="shared" si="161"/>
        <v>-4.887932899923504E-3</v>
      </c>
      <c r="O679" s="15">
        <f t="shared" si="162"/>
        <v>-5.5288692466880464E-3</v>
      </c>
      <c r="P679" s="15">
        <f t="shared" si="163"/>
        <v>3.4335067591646819E-2</v>
      </c>
      <c r="Q679" s="15">
        <f t="shared" si="164"/>
        <v>-1.4250159490740245E-2</v>
      </c>
      <c r="R679" s="15">
        <f t="shared" si="165"/>
        <v>6.6862369942077005E-3</v>
      </c>
      <c r="S679" s="15">
        <f t="shared" si="166"/>
        <v>3.1613458477323615E-2</v>
      </c>
      <c r="T679" s="15">
        <f t="shared" si="167"/>
        <v>-1.1992238663887838E-2</v>
      </c>
      <c r="U679" s="15">
        <f t="shared" si="168"/>
        <v>5.1429692889278979E-3</v>
      </c>
      <c r="V679" s="15">
        <f t="shared" si="169"/>
        <v>6.970938257017536E-3</v>
      </c>
      <c r="W679" s="15">
        <f t="shared" si="170"/>
        <v>-3.3897986187291645E-3</v>
      </c>
      <c r="X679" s="15">
        <f t="shared" si="171"/>
        <v>1.0656729067404266E-2</v>
      </c>
      <c r="Y679" s="15">
        <f t="shared" si="172"/>
        <v>5.5330275018186485E-3</v>
      </c>
      <c r="Z679" s="12"/>
      <c r="AA679" s="8"/>
      <c r="AN679" s="1"/>
      <c r="AO679" s="5"/>
      <c r="AP679" s="5"/>
    </row>
    <row r="680" spans="1:42">
      <c r="A680" s="1">
        <v>42779</v>
      </c>
      <c r="B680" s="14">
        <v>1436.138428</v>
      </c>
      <c r="C680" s="14">
        <v>61.665450999999997</v>
      </c>
      <c r="D680" s="14">
        <v>239.47953799999999</v>
      </c>
      <c r="E680" s="14">
        <v>123.601158</v>
      </c>
      <c r="F680" s="14">
        <v>1887.537231</v>
      </c>
      <c r="G680" s="14">
        <v>1617.1563719999999</v>
      </c>
      <c r="H680" s="14">
        <v>32024.574219999999</v>
      </c>
      <c r="I680" s="14">
        <v>1017.507324</v>
      </c>
      <c r="J680" s="14">
        <v>7130.9497069999998</v>
      </c>
      <c r="K680" s="14">
        <v>32.544910000000002</v>
      </c>
      <c r="L680" s="14">
        <v>4343</v>
      </c>
      <c r="M680" s="3"/>
      <c r="N680" s="15">
        <f t="shared" si="161"/>
        <v>-3.9550760411711412E-3</v>
      </c>
      <c r="O680" s="15">
        <f t="shared" si="162"/>
        <v>2.1779170297090075E-2</v>
      </c>
      <c r="P680" s="15">
        <f t="shared" si="163"/>
        <v>4.0949020572588271E-2</v>
      </c>
      <c r="Q680" s="15">
        <f t="shared" si="164"/>
        <v>1.036939441523952E-2</v>
      </c>
      <c r="R680" s="15">
        <f t="shared" si="165"/>
        <v>7.4561826392380431E-3</v>
      </c>
      <c r="S680" s="15">
        <f t="shared" si="166"/>
        <v>-6.0799441518672749E-4</v>
      </c>
      <c r="T680" s="15">
        <f t="shared" si="167"/>
        <v>-7.2657916098646273E-3</v>
      </c>
      <c r="U680" s="15">
        <f t="shared" si="168"/>
        <v>-9.6528326047463607E-3</v>
      </c>
      <c r="V680" s="15">
        <f t="shared" si="169"/>
        <v>1.4784409068681014E-2</v>
      </c>
      <c r="W680" s="15">
        <f t="shared" si="170"/>
        <v>5.6434100719677041E-3</v>
      </c>
      <c r="X680" s="15">
        <f t="shared" si="171"/>
        <v>-3.5465472165391045E-3</v>
      </c>
      <c r="Y680" s="15">
        <f t="shared" si="172"/>
        <v>8.2292505109021804E-3</v>
      </c>
      <c r="Z680" s="12"/>
      <c r="AA680" s="8"/>
      <c r="AN680" s="1"/>
      <c r="AO680" s="5"/>
      <c r="AP680" s="5"/>
    </row>
    <row r="681" spans="1:42">
      <c r="A681" s="1">
        <v>42780</v>
      </c>
      <c r="B681" s="14">
        <v>1428.8773189999999</v>
      </c>
      <c r="C681" s="14">
        <v>62.258018</v>
      </c>
      <c r="D681" s="14">
        <v>235.43023700000001</v>
      </c>
      <c r="E681" s="14">
        <v>123.699234</v>
      </c>
      <c r="F681" s="14">
        <v>1880.4304199999999</v>
      </c>
      <c r="G681" s="14">
        <v>1597.1915280000001</v>
      </c>
      <c r="H681" s="14">
        <v>31886.490229999999</v>
      </c>
      <c r="I681" s="14">
        <v>1024.789673</v>
      </c>
      <c r="J681" s="14">
        <v>7117.9838870000003</v>
      </c>
      <c r="K681" s="14">
        <v>32.096198999999999</v>
      </c>
      <c r="L681" s="14">
        <v>4354.6499999999996</v>
      </c>
      <c r="M681" s="3"/>
      <c r="N681" s="15">
        <f t="shared" si="161"/>
        <v>-5.0688199910925071E-3</v>
      </c>
      <c r="O681" s="15">
        <f t="shared" si="162"/>
        <v>9.5635075608590872E-3</v>
      </c>
      <c r="P681" s="15">
        <f t="shared" si="163"/>
        <v>-1.7053340850399636E-2</v>
      </c>
      <c r="Q681" s="15">
        <f t="shared" si="164"/>
        <v>7.9317306655800888E-4</v>
      </c>
      <c r="R681" s="15">
        <f t="shared" si="165"/>
        <v>-3.7722295335720218E-3</v>
      </c>
      <c r="S681" s="15">
        <f t="shared" si="166"/>
        <v>-1.2422489018251055E-2</v>
      </c>
      <c r="T681" s="15">
        <f t="shared" si="167"/>
        <v>-4.3211361303221504E-3</v>
      </c>
      <c r="U681" s="15">
        <f t="shared" si="168"/>
        <v>7.1315581182954477E-3</v>
      </c>
      <c r="V681" s="15">
        <f t="shared" si="169"/>
        <v>-1.8199009059973522E-3</v>
      </c>
      <c r="W681" s="15">
        <f t="shared" si="170"/>
        <v>-1.388336970892011E-2</v>
      </c>
      <c r="X681" s="15">
        <f t="shared" si="171"/>
        <v>2.6788861283488872E-3</v>
      </c>
      <c r="Y681" s="15">
        <f t="shared" si="172"/>
        <v>-6.1267358308009171E-3</v>
      </c>
      <c r="Z681" s="12"/>
      <c r="AA681" s="8"/>
      <c r="AN681" s="1"/>
      <c r="AO681" s="5"/>
      <c r="AP681" s="5"/>
    </row>
    <row r="682" spans="1:42">
      <c r="A682" s="1">
        <v>42781</v>
      </c>
      <c r="B682" s="14">
        <v>1441.927856</v>
      </c>
      <c r="C682" s="14">
        <v>62.917499999999997</v>
      </c>
      <c r="D682" s="14">
        <v>233.970474</v>
      </c>
      <c r="E682" s="14">
        <v>124.699669</v>
      </c>
      <c r="F682" s="14">
        <v>1869.290039</v>
      </c>
      <c r="G682" s="14">
        <v>1590.4053960000001</v>
      </c>
      <c r="H682" s="14">
        <v>32741.777340000001</v>
      </c>
      <c r="I682" s="14">
        <v>1022.010925</v>
      </c>
      <c r="J682" s="14">
        <v>7222.296875</v>
      </c>
      <c r="K682" s="14">
        <v>32.215243999999998</v>
      </c>
      <c r="L682" s="14">
        <v>4363.72</v>
      </c>
      <c r="M682" s="3"/>
      <c r="N682" s="15">
        <f t="shared" si="161"/>
        <v>9.0919627804028035E-3</v>
      </c>
      <c r="O682" s="15">
        <f t="shared" si="162"/>
        <v>1.0537014143175523E-2</v>
      </c>
      <c r="P682" s="15">
        <f t="shared" si="163"/>
        <v>-6.2197081157802439E-3</v>
      </c>
      <c r="Q682" s="15">
        <f t="shared" si="164"/>
        <v>8.0551113336795998E-3</v>
      </c>
      <c r="R682" s="15">
        <f t="shared" si="165"/>
        <v>-5.9419969567768268E-3</v>
      </c>
      <c r="S682" s="15">
        <f t="shared" si="166"/>
        <v>-4.2578421388074165E-3</v>
      </c>
      <c r="T682" s="15">
        <f t="shared" si="167"/>
        <v>2.6469440643226785E-2</v>
      </c>
      <c r="U682" s="15">
        <f t="shared" si="168"/>
        <v>-2.7152129131492045E-3</v>
      </c>
      <c r="V682" s="15">
        <f t="shared" si="169"/>
        <v>1.4548505656686696E-2</v>
      </c>
      <c r="W682" s="15">
        <f t="shared" si="170"/>
        <v>3.7021447635055913E-3</v>
      </c>
      <c r="X682" s="15">
        <f t="shared" si="171"/>
        <v>2.0806649114750485E-3</v>
      </c>
      <c r="Y682" s="15">
        <f t="shared" si="172"/>
        <v>3.8331588870334013E-3</v>
      </c>
      <c r="Z682" s="12"/>
      <c r="AA682" s="8"/>
      <c r="AN682" s="1"/>
      <c r="AO682" s="5"/>
      <c r="AP682" s="5"/>
    </row>
    <row r="683" spans="1:42">
      <c r="A683" s="1">
        <v>42782</v>
      </c>
      <c r="B683" s="14">
        <v>1447.3245850000001</v>
      </c>
      <c r="C683" s="14">
        <v>62.678558000000002</v>
      </c>
      <c r="D683" s="14">
        <v>237.859802</v>
      </c>
      <c r="E683" s="14">
        <v>125.45489499999999</v>
      </c>
      <c r="F683" s="14">
        <v>1868.1374510000001</v>
      </c>
      <c r="G683" s="14">
        <v>1622.6639399999999</v>
      </c>
      <c r="H683" s="14">
        <v>32543.48633</v>
      </c>
      <c r="I683" s="14">
        <v>1013.578857</v>
      </c>
      <c r="J683" s="14">
        <v>7224.4140630000002</v>
      </c>
      <c r="K683" s="14">
        <v>32.141987</v>
      </c>
      <c r="L683" s="14">
        <v>4349.97</v>
      </c>
      <c r="M683" s="3"/>
      <c r="N683" s="15">
        <f t="shared" si="161"/>
        <v>3.735731222146915E-3</v>
      </c>
      <c r="O683" s="15">
        <f t="shared" si="162"/>
        <v>-3.8049329266971453E-3</v>
      </c>
      <c r="P683" s="15">
        <f t="shared" si="163"/>
        <v>1.6486504967098709E-2</v>
      </c>
      <c r="Q683" s="15">
        <f t="shared" si="164"/>
        <v>6.0380932689036316E-3</v>
      </c>
      <c r="R683" s="15">
        <f t="shared" si="165"/>
        <v>-6.1678148385370141E-4</v>
      </c>
      <c r="S683" s="15">
        <f t="shared" si="166"/>
        <v>2.0080256322654581E-2</v>
      </c>
      <c r="T683" s="15">
        <f t="shared" si="167"/>
        <v>-6.0746210894902924E-3</v>
      </c>
      <c r="U683" s="15">
        <f t="shared" si="168"/>
        <v>-8.2846910543566098E-3</v>
      </c>
      <c r="V683" s="15">
        <f t="shared" si="169"/>
        <v>2.9310311866046569E-4</v>
      </c>
      <c r="W683" s="15">
        <f t="shared" si="170"/>
        <v>-2.2765750017944451E-3</v>
      </c>
      <c r="X683" s="15">
        <f t="shared" si="171"/>
        <v>-3.1559560674215962E-3</v>
      </c>
      <c r="Y683" s="15">
        <f t="shared" si="172"/>
        <v>2.9844166391216828E-3</v>
      </c>
      <c r="Z683" s="12"/>
      <c r="AA683" s="8"/>
      <c r="AN683" s="1"/>
      <c r="AO683" s="5"/>
      <c r="AP683" s="5"/>
    </row>
    <row r="684" spans="1:42">
      <c r="A684" s="1">
        <v>42783</v>
      </c>
      <c r="B684" s="14">
        <v>1432.3116460000001</v>
      </c>
      <c r="C684" s="14">
        <v>62.850594000000001</v>
      </c>
      <c r="D684" s="14">
        <v>235.51020800000001</v>
      </c>
      <c r="E684" s="14">
        <v>125.15083300000001</v>
      </c>
      <c r="F684" s="14">
        <v>1865.1602780000001</v>
      </c>
      <c r="G684" s="14">
        <v>1622.860596</v>
      </c>
      <c r="H684" s="14">
        <v>32522.208979999999</v>
      </c>
      <c r="I684" s="14">
        <v>1008.883789</v>
      </c>
      <c r="J684" s="14">
        <v>7245.0913090000004</v>
      </c>
      <c r="K684" s="14">
        <v>32.215243999999998</v>
      </c>
      <c r="L684" s="14">
        <v>4355.6499999999996</v>
      </c>
      <c r="M684" s="3"/>
      <c r="N684" s="15">
        <f t="shared" si="161"/>
        <v>-1.0427063571387046E-2</v>
      </c>
      <c r="O684" s="15">
        <f t="shared" si="162"/>
        <v>2.7409745858558549E-3</v>
      </c>
      <c r="P684" s="15">
        <f t="shared" si="163"/>
        <v>-9.9271742870739969E-3</v>
      </c>
      <c r="Q684" s="15">
        <f t="shared" si="164"/>
        <v>-2.4266177124655551E-3</v>
      </c>
      <c r="R684" s="15">
        <f t="shared" si="165"/>
        <v>-1.5949296558829111E-3</v>
      </c>
      <c r="S684" s="15">
        <f t="shared" si="166"/>
        <v>1.2118595811515681E-4</v>
      </c>
      <c r="T684" s="15">
        <f t="shared" si="167"/>
        <v>-6.5402669277803214E-4</v>
      </c>
      <c r="U684" s="15">
        <f t="shared" si="168"/>
        <v>-4.6429301856360733E-3</v>
      </c>
      <c r="V684" s="15">
        <f t="shared" si="169"/>
        <v>2.8580465666870648E-3</v>
      </c>
      <c r="W684" s="15">
        <f t="shared" si="170"/>
        <v>2.2765750017943692E-3</v>
      </c>
      <c r="X684" s="15">
        <f t="shared" si="171"/>
        <v>1.3049043734920658E-3</v>
      </c>
      <c r="Y684" s="15">
        <f t="shared" si="172"/>
        <v>-1.859005183795533E-3</v>
      </c>
      <c r="Z684" s="12"/>
      <c r="AA684" s="8"/>
      <c r="AN684" s="1"/>
      <c r="AO684" s="5"/>
      <c r="AP684" s="5"/>
    </row>
    <row r="685" spans="1:42">
      <c r="A685" s="1">
        <v>42786</v>
      </c>
      <c r="B685" s="14">
        <v>1437.512207</v>
      </c>
      <c r="C685" s="14">
        <v>63.949714999999998</v>
      </c>
      <c r="D685" s="14">
        <v>236.95997600000001</v>
      </c>
      <c r="E685" s="14">
        <v>125.05274199999999</v>
      </c>
      <c r="F685" s="14">
        <v>1863.911987</v>
      </c>
      <c r="G685" s="14">
        <v>1612.8289789999999</v>
      </c>
      <c r="H685" s="14">
        <v>32157.056639999999</v>
      </c>
      <c r="I685" s="14">
        <v>1007.062988</v>
      </c>
      <c r="J685" s="14">
        <v>7276.6152339999999</v>
      </c>
      <c r="K685" s="14">
        <v>32.270190999999997</v>
      </c>
      <c r="L685" s="14">
        <v>4373.3900000000003</v>
      </c>
      <c r="M685" s="3"/>
      <c r="N685" s="15">
        <f t="shared" si="161"/>
        <v>3.6243107306268975E-3</v>
      </c>
      <c r="O685" s="15">
        <f t="shared" si="162"/>
        <v>1.7336685342615944E-2</v>
      </c>
      <c r="P685" s="15">
        <f t="shared" si="163"/>
        <v>6.1369906473210572E-3</v>
      </c>
      <c r="Q685" s="15">
        <f t="shared" si="164"/>
        <v>-7.8408955607856858E-4</v>
      </c>
      <c r="R685" s="15">
        <f t="shared" si="165"/>
        <v>-6.6949147558321032E-4</v>
      </c>
      <c r="S685" s="15">
        <f t="shared" si="166"/>
        <v>-6.2006251888817839E-3</v>
      </c>
      <c r="T685" s="15">
        <f t="shared" si="167"/>
        <v>-1.1291291452679824E-2</v>
      </c>
      <c r="U685" s="15">
        <f t="shared" si="168"/>
        <v>-1.8063983790554395E-3</v>
      </c>
      <c r="V685" s="15">
        <f t="shared" si="169"/>
        <v>4.3416349758798583E-3</v>
      </c>
      <c r="W685" s="15">
        <f t="shared" si="170"/>
        <v>1.7041681830336074E-3</v>
      </c>
      <c r="X685" s="15">
        <f t="shared" si="171"/>
        <v>4.0645991823818148E-3</v>
      </c>
      <c r="Y685" s="15">
        <f t="shared" si="172"/>
        <v>1.3437629363055184E-3</v>
      </c>
      <c r="Z685" s="12"/>
      <c r="AA685" s="8"/>
      <c r="AN685" s="1"/>
      <c r="AO685" s="5"/>
      <c r="AP685" s="5"/>
    </row>
    <row r="686" spans="1:42">
      <c r="A686" s="1">
        <v>42787</v>
      </c>
      <c r="B686" s="14">
        <v>1440.946655</v>
      </c>
      <c r="C686" s="14">
        <v>63.557853999999999</v>
      </c>
      <c r="D686" s="14">
        <v>237.44987499999999</v>
      </c>
      <c r="E686" s="14">
        <v>123.79733299999999</v>
      </c>
      <c r="F686" s="14">
        <v>1882.3511960000001</v>
      </c>
      <c r="G686" s="14">
        <v>1613.025635</v>
      </c>
      <c r="H686" s="14">
        <v>32119.068360000001</v>
      </c>
      <c r="I686" s="14">
        <v>1024.885376</v>
      </c>
      <c r="J686" s="14">
        <v>7285.5112300000001</v>
      </c>
      <c r="K686" s="14">
        <v>32.499122999999997</v>
      </c>
      <c r="L686" s="14">
        <v>4375.7</v>
      </c>
      <c r="M686" s="3"/>
      <c r="N686" s="15">
        <f t="shared" si="161"/>
        <v>2.3863114217982828E-3</v>
      </c>
      <c r="O686" s="15">
        <f t="shared" si="162"/>
        <v>-6.1464936828679708E-3</v>
      </c>
      <c r="P686" s="15">
        <f t="shared" si="163"/>
        <v>2.0652993318094094E-3</v>
      </c>
      <c r="Q686" s="15">
        <f t="shared" si="164"/>
        <v>-1.0089767104877611E-2</v>
      </c>
      <c r="R686" s="15">
        <f t="shared" si="165"/>
        <v>9.8441337441300333E-3</v>
      </c>
      <c r="S686" s="15">
        <f t="shared" si="166"/>
        <v>1.219248997708928E-4</v>
      </c>
      <c r="T686" s="15">
        <f t="shared" si="167"/>
        <v>-1.1820340576882825E-3</v>
      </c>
      <c r="U686" s="15">
        <f t="shared" si="168"/>
        <v>1.7542616115235207E-2</v>
      </c>
      <c r="V686" s="15">
        <f t="shared" si="169"/>
        <v>1.2217991827840361E-3</v>
      </c>
      <c r="W686" s="15">
        <f t="shared" si="170"/>
        <v>7.0691794998212695E-3</v>
      </c>
      <c r="X686" s="15">
        <f t="shared" si="171"/>
        <v>5.2805492998154926E-4</v>
      </c>
      <c r="Y686" s="15">
        <f t="shared" si="172"/>
        <v>3.3082269869023828E-3</v>
      </c>
      <c r="Z686" s="12"/>
      <c r="AA686" s="8"/>
      <c r="AN686" s="1"/>
      <c r="AO686" s="5"/>
      <c r="AP686" s="5"/>
    </row>
    <row r="687" spans="1:42">
      <c r="A687" s="1">
        <v>42788</v>
      </c>
      <c r="B687" s="14">
        <v>1442.810913</v>
      </c>
      <c r="C687" s="14">
        <v>62.573421000000003</v>
      </c>
      <c r="D687" s="14">
        <v>242.68899500000001</v>
      </c>
      <c r="E687" s="14">
        <v>125.474503</v>
      </c>
      <c r="F687" s="14">
        <v>1887.633423</v>
      </c>
      <c r="G687" s="14">
        <v>1622.172241</v>
      </c>
      <c r="H687" s="14">
        <v>32244.140630000002</v>
      </c>
      <c r="I687" s="14">
        <v>1029.6763920000001</v>
      </c>
      <c r="J687" s="14">
        <v>7321.3554690000001</v>
      </c>
      <c r="K687" s="14">
        <v>32.609012999999997</v>
      </c>
      <c r="L687" s="14">
        <v>4359.13</v>
      </c>
      <c r="M687" s="3"/>
      <c r="N687" s="15">
        <f t="shared" si="161"/>
        <v>1.2929368823450607E-3</v>
      </c>
      <c r="O687" s="15">
        <f t="shared" si="162"/>
        <v>-1.5609974445403225E-2</v>
      </c>
      <c r="P687" s="15">
        <f t="shared" si="163"/>
        <v>2.1824219089959653E-2</v>
      </c>
      <c r="Q687" s="15">
        <f t="shared" si="164"/>
        <v>1.3456757377296069E-2</v>
      </c>
      <c r="R687" s="15">
        <f t="shared" si="165"/>
        <v>2.8022557068247442E-3</v>
      </c>
      <c r="S687" s="15">
        <f t="shared" si="166"/>
        <v>5.6544487977385101E-3</v>
      </c>
      <c r="T687" s="15">
        <f t="shared" si="167"/>
        <v>3.8864571668393989E-3</v>
      </c>
      <c r="U687" s="15">
        <f t="shared" si="168"/>
        <v>4.6637923071644024E-3</v>
      </c>
      <c r="V687" s="15">
        <f t="shared" si="169"/>
        <v>4.9078713029363889E-3</v>
      </c>
      <c r="W687" s="15">
        <f t="shared" si="170"/>
        <v>3.3756181976350112E-3</v>
      </c>
      <c r="X687" s="15">
        <f t="shared" si="171"/>
        <v>-3.794010845414367E-3</v>
      </c>
      <c r="Y687" s="15">
        <f t="shared" si="172"/>
        <v>5.2995318783347145E-3</v>
      </c>
      <c r="Z687" s="12"/>
      <c r="AA687" s="8"/>
      <c r="AN687" s="1"/>
      <c r="AO687" s="5"/>
      <c r="AP687" s="5"/>
    </row>
    <row r="688" spans="1:42">
      <c r="A688" s="1">
        <v>42789</v>
      </c>
      <c r="B688" s="14">
        <v>1458.6088870000001</v>
      </c>
      <c r="C688" s="14">
        <v>61.808815000000003</v>
      </c>
      <c r="D688" s="14">
        <v>246.24838299999999</v>
      </c>
      <c r="E688" s="14">
        <v>126.357231</v>
      </c>
      <c r="F688" s="14">
        <v>1868.521606</v>
      </c>
      <c r="G688" s="14">
        <v>1635.8427730000001</v>
      </c>
      <c r="H688" s="14">
        <v>32177.474610000001</v>
      </c>
      <c r="I688" s="14">
        <v>1043.6660159999999</v>
      </c>
      <c r="J688" s="14">
        <v>7286.5288090000004</v>
      </c>
      <c r="K688" s="14">
        <v>32.572380000000003</v>
      </c>
      <c r="L688" s="14">
        <v>4343.67</v>
      </c>
      <c r="M688" s="3"/>
      <c r="N688" s="15">
        <f t="shared" si="161"/>
        <v>1.0889930594631017E-2</v>
      </c>
      <c r="O688" s="15">
        <f t="shared" si="162"/>
        <v>-1.2294611447594295E-2</v>
      </c>
      <c r="P688" s="15">
        <f t="shared" si="163"/>
        <v>1.4559945874840894E-2</v>
      </c>
      <c r="Q688" s="15">
        <f t="shared" si="164"/>
        <v>7.0104875287748392E-3</v>
      </c>
      <c r="R688" s="15">
        <f t="shared" si="165"/>
        <v>-1.017635416229983E-2</v>
      </c>
      <c r="S688" s="15">
        <f t="shared" si="166"/>
        <v>8.391988478035033E-3</v>
      </c>
      <c r="T688" s="15">
        <f t="shared" si="167"/>
        <v>-2.0696793630222829E-3</v>
      </c>
      <c r="U688" s="15">
        <f t="shared" si="168"/>
        <v>1.3494959881371869E-2</v>
      </c>
      <c r="V688" s="15">
        <f t="shared" si="169"/>
        <v>-4.7682094575213557E-3</v>
      </c>
      <c r="W688" s="15">
        <f t="shared" si="170"/>
        <v>-1.1240325550265335E-3</v>
      </c>
      <c r="X688" s="15">
        <f t="shared" si="171"/>
        <v>-3.5528832703502389E-3</v>
      </c>
      <c r="Y688" s="15">
        <f t="shared" si="172"/>
        <v>2.8877513213878773E-3</v>
      </c>
      <c r="Z688" s="12"/>
      <c r="AA688" s="8"/>
      <c r="AN688" s="1"/>
      <c r="AO688" s="5"/>
      <c r="AP688" s="5"/>
    </row>
    <row r="689" spans="1:42">
      <c r="A689" s="1">
        <v>42790</v>
      </c>
      <c r="B689" s="14">
        <v>1435.353638</v>
      </c>
      <c r="C689" s="14">
        <v>62.152889000000002</v>
      </c>
      <c r="D689" s="14">
        <v>243.48886100000001</v>
      </c>
      <c r="E689" s="14">
        <v>124.778122</v>
      </c>
      <c r="F689" s="14">
        <v>1859.9742429999999</v>
      </c>
      <c r="G689" s="14">
        <v>1632.793823</v>
      </c>
      <c r="H689" s="14">
        <v>31913.367190000001</v>
      </c>
      <c r="I689" s="14">
        <v>1049.031982</v>
      </c>
      <c r="J689" s="14">
        <v>7272.970703</v>
      </c>
      <c r="K689" s="14">
        <v>32.508277999999997</v>
      </c>
      <c r="L689" s="14">
        <v>4346.4399999999996</v>
      </c>
      <c r="M689" s="3"/>
      <c r="N689" s="15">
        <f t="shared" si="161"/>
        <v>-1.6071907896692873E-2</v>
      </c>
      <c r="O689" s="15">
        <f t="shared" si="162"/>
        <v>5.5513093561744805E-3</v>
      </c>
      <c r="P689" s="15">
        <f t="shared" si="163"/>
        <v>-1.1269517436760856E-2</v>
      </c>
      <c r="Q689" s="15">
        <f t="shared" si="164"/>
        <v>-1.2575926033011412E-2</v>
      </c>
      <c r="R689" s="15">
        <f t="shared" si="165"/>
        <v>-4.5848933828404942E-3</v>
      </c>
      <c r="S689" s="15">
        <f t="shared" si="166"/>
        <v>-1.8655796046737976E-3</v>
      </c>
      <c r="T689" s="15">
        <f t="shared" si="167"/>
        <v>-8.2417052906267017E-3</v>
      </c>
      <c r="U689" s="15">
        <f t="shared" si="168"/>
        <v>5.1282868003223424E-3</v>
      </c>
      <c r="V689" s="15">
        <f t="shared" si="169"/>
        <v>-1.8624417560366103E-3</v>
      </c>
      <c r="W689" s="15">
        <f t="shared" si="170"/>
        <v>-1.9699254033219774E-3</v>
      </c>
      <c r="X689" s="15">
        <f t="shared" si="171"/>
        <v>6.3750633624049631E-4</v>
      </c>
      <c r="Y689" s="15">
        <f t="shared" si="172"/>
        <v>-4.5299704107280674E-3</v>
      </c>
      <c r="Z689" s="12"/>
      <c r="AA689" s="8"/>
      <c r="AN689" s="1"/>
      <c r="AO689" s="5"/>
      <c r="AP689" s="5"/>
    </row>
    <row r="690" spans="1:42">
      <c r="A690" s="1">
        <v>42793</v>
      </c>
      <c r="B690" s="14">
        <v>1430.3492429999999</v>
      </c>
      <c r="C690" s="14">
        <v>62.841030000000003</v>
      </c>
      <c r="D690" s="14">
        <v>245.298553</v>
      </c>
      <c r="E690" s="14">
        <v>125.386223</v>
      </c>
      <c r="F690" s="14">
        <v>1862.5672609999999</v>
      </c>
      <c r="G690" s="14">
        <v>1612.8289789999999</v>
      </c>
      <c r="H690" s="14">
        <v>32049.550780000001</v>
      </c>
      <c r="I690" s="14">
        <v>1052.8648679999999</v>
      </c>
      <c r="J690" s="14">
        <v>7312.5424800000001</v>
      </c>
      <c r="K690" s="14">
        <v>32.746364999999997</v>
      </c>
      <c r="L690" s="14">
        <v>4359.88</v>
      </c>
      <c r="M690" s="3"/>
      <c r="N690" s="15">
        <f t="shared" si="161"/>
        <v>-3.4926161538237936E-3</v>
      </c>
      <c r="O690" s="15">
        <f t="shared" si="162"/>
        <v>1.101090289845002E-2</v>
      </c>
      <c r="P690" s="15">
        <f t="shared" si="163"/>
        <v>7.4048562513220435E-3</v>
      </c>
      <c r="Q690" s="15">
        <f t="shared" si="164"/>
        <v>4.8616216489493517E-3</v>
      </c>
      <c r="R690" s="15">
        <f t="shared" si="165"/>
        <v>1.3931441283338575E-3</v>
      </c>
      <c r="S690" s="15">
        <f t="shared" si="166"/>
        <v>-1.2302782570870811E-2</v>
      </c>
      <c r="T690" s="15">
        <f t="shared" si="167"/>
        <v>4.2582108540232672E-3</v>
      </c>
      <c r="U690" s="15">
        <f t="shared" si="168"/>
        <v>3.6470773991493493E-3</v>
      </c>
      <c r="V690" s="15">
        <f t="shared" si="169"/>
        <v>5.4261887940231573E-3</v>
      </c>
      <c r="W690" s="15">
        <f t="shared" si="170"/>
        <v>7.297198959237792E-3</v>
      </c>
      <c r="X690" s="15">
        <f t="shared" si="171"/>
        <v>3.0874148149813885E-3</v>
      </c>
      <c r="Y690" s="15">
        <f t="shared" si="172"/>
        <v>3.0227754589822863E-3</v>
      </c>
      <c r="Z690" s="12"/>
      <c r="AA690" s="8"/>
      <c r="AN690" s="1"/>
      <c r="AO690" s="5"/>
      <c r="AP690" s="5"/>
    </row>
    <row r="691" spans="1:42">
      <c r="A691" s="1">
        <v>42794</v>
      </c>
      <c r="B691" s="14">
        <v>1418.083862</v>
      </c>
      <c r="C691" s="14">
        <v>63.643867</v>
      </c>
      <c r="D691" s="14">
        <v>243.818817</v>
      </c>
      <c r="E691" s="14">
        <v>126.612236</v>
      </c>
      <c r="F691" s="14">
        <v>1841.4388429999999</v>
      </c>
      <c r="G691" s="14">
        <v>1608.4033199999999</v>
      </c>
      <c r="H691" s="14">
        <v>32490.679690000001</v>
      </c>
      <c r="I691" s="14">
        <v>1050.948486</v>
      </c>
      <c r="J691" s="14">
        <v>7316.1015630000002</v>
      </c>
      <c r="K691" s="14">
        <v>32.746364999999997</v>
      </c>
      <c r="L691" s="14">
        <v>4399.95</v>
      </c>
      <c r="M691" s="3"/>
      <c r="N691" s="15">
        <f t="shared" si="161"/>
        <v>-8.6120729227610777E-3</v>
      </c>
      <c r="O691" s="15">
        <f t="shared" si="162"/>
        <v>1.269476120724047E-2</v>
      </c>
      <c r="P691" s="15">
        <f t="shared" si="163"/>
        <v>-6.050656162464297E-3</v>
      </c>
      <c r="Q691" s="15">
        <f t="shared" si="164"/>
        <v>9.7303981790902282E-3</v>
      </c>
      <c r="R691" s="15">
        <f t="shared" si="165"/>
        <v>-1.1408537982877456E-2</v>
      </c>
      <c r="S691" s="15">
        <f t="shared" si="166"/>
        <v>-2.7478066614527751E-3</v>
      </c>
      <c r="T691" s="15">
        <f t="shared" si="167"/>
        <v>1.3670102393764427E-2</v>
      </c>
      <c r="U691" s="15">
        <f t="shared" si="168"/>
        <v>-1.8218180109931478E-3</v>
      </c>
      <c r="V691" s="15">
        <f t="shared" si="169"/>
        <v>4.8659097312956192E-4</v>
      </c>
      <c r="W691" s="15">
        <f t="shared" si="170"/>
        <v>0</v>
      </c>
      <c r="X691" s="15">
        <f t="shared" si="171"/>
        <v>9.1486431768848936E-3</v>
      </c>
      <c r="Y691" s="15">
        <f t="shared" si="172"/>
        <v>-5.336472807343205E-4</v>
      </c>
      <c r="Z691" s="12"/>
      <c r="AA691" s="8"/>
      <c r="AN691" s="1"/>
      <c r="AO691" s="5"/>
      <c r="AP691" s="5"/>
    </row>
    <row r="692" spans="1:42">
      <c r="A692" s="1">
        <v>42795</v>
      </c>
      <c r="B692" s="14">
        <v>1429.0736079999999</v>
      </c>
      <c r="C692" s="14">
        <v>63.232899000000003</v>
      </c>
      <c r="D692" s="14">
        <v>243.83880600000001</v>
      </c>
      <c r="E692" s="14">
        <v>130.63353000000001</v>
      </c>
      <c r="F692" s="14">
        <v>1844.224121</v>
      </c>
      <c r="G692" s="14">
        <v>1603.1906739999999</v>
      </c>
      <c r="H692" s="14">
        <v>32651.939450000002</v>
      </c>
      <c r="I692" s="14">
        <v>1058.134888</v>
      </c>
      <c r="J692" s="14">
        <v>7294.0698240000002</v>
      </c>
      <c r="K692" s="14">
        <v>33.771984000000003</v>
      </c>
      <c r="L692" s="14">
        <v>4420.1099999999997</v>
      </c>
      <c r="M692" s="3"/>
      <c r="N692" s="15">
        <f t="shared" si="161"/>
        <v>7.7198403631874492E-3</v>
      </c>
      <c r="O692" s="15">
        <f t="shared" si="162"/>
        <v>-6.4782457850434006E-3</v>
      </c>
      <c r="P692" s="15">
        <f t="shared" si="163"/>
        <v>8.1979647475727665E-5</v>
      </c>
      <c r="Q692" s="15">
        <f t="shared" si="164"/>
        <v>3.1266766113876354E-2</v>
      </c>
      <c r="R692" s="15">
        <f t="shared" si="165"/>
        <v>1.5114124961625698E-3</v>
      </c>
      <c r="S692" s="15">
        <f t="shared" si="166"/>
        <v>-3.2461454262742912E-3</v>
      </c>
      <c r="T692" s="15">
        <f t="shared" si="167"/>
        <v>4.9509857458057685E-3</v>
      </c>
      <c r="U692" s="15">
        <f t="shared" si="168"/>
        <v>6.8147422718061795E-3</v>
      </c>
      <c r="V692" s="15">
        <f t="shared" si="169"/>
        <v>-3.0159476047692257E-3</v>
      </c>
      <c r="W692" s="15">
        <f t="shared" si="170"/>
        <v>3.0839619487151894E-2</v>
      </c>
      <c r="X692" s="15">
        <f t="shared" si="171"/>
        <v>4.5714054344762273E-3</v>
      </c>
      <c r="Y692" s="15">
        <f t="shared" si="172"/>
        <v>1.0115669134273343E-2</v>
      </c>
      <c r="Z692" s="12"/>
      <c r="AA692" s="8"/>
      <c r="AN692" s="1"/>
      <c r="AO692" s="5"/>
      <c r="AP692" s="5"/>
    </row>
    <row r="693" spans="1:42">
      <c r="A693" s="1">
        <v>42796</v>
      </c>
      <c r="B693" s="14">
        <v>1431.232178</v>
      </c>
      <c r="C693" s="14">
        <v>63.338031999999998</v>
      </c>
      <c r="D693" s="14">
        <v>247.86811800000001</v>
      </c>
      <c r="E693" s="14">
        <v>131.84973099999999</v>
      </c>
      <c r="F693" s="14">
        <v>1856.9011230000001</v>
      </c>
      <c r="G693" s="14">
        <v>1645.284302</v>
      </c>
      <c r="H693" s="14">
        <v>32792.777340000001</v>
      </c>
      <c r="I693" s="14">
        <v>1045.103394</v>
      </c>
      <c r="J693" s="14">
        <v>7186.876953</v>
      </c>
      <c r="K693" s="14">
        <v>33.836081999999998</v>
      </c>
      <c r="L693" s="14">
        <v>4429.79</v>
      </c>
      <c r="M693" s="3"/>
      <c r="N693" s="15">
        <f t="shared" si="161"/>
        <v>1.5093284223994731E-3</v>
      </c>
      <c r="O693" s="15">
        <f t="shared" si="162"/>
        <v>1.6612507050048182E-3</v>
      </c>
      <c r="P693" s="15">
        <f t="shared" si="163"/>
        <v>1.6389446627835091E-2</v>
      </c>
      <c r="Q693" s="15">
        <f t="shared" si="164"/>
        <v>9.2669505775844225E-3</v>
      </c>
      <c r="R693" s="15">
        <f t="shared" si="165"/>
        <v>6.8503769742391659E-3</v>
      </c>
      <c r="S693" s="15">
        <f t="shared" si="166"/>
        <v>2.5917382472108529E-2</v>
      </c>
      <c r="T693" s="15">
        <f t="shared" si="167"/>
        <v>4.304032909694366E-3</v>
      </c>
      <c r="U693" s="15">
        <f t="shared" si="168"/>
        <v>-1.2391996544091165E-2</v>
      </c>
      <c r="V693" s="15">
        <f t="shared" si="169"/>
        <v>-1.4804947574106463E-2</v>
      </c>
      <c r="W693" s="15">
        <f t="shared" si="170"/>
        <v>1.8961648512483664E-3</v>
      </c>
      <c r="X693" s="15">
        <f t="shared" si="171"/>
        <v>2.1875962124693052E-3</v>
      </c>
      <c r="Y693" s="15">
        <f t="shared" si="172"/>
        <v>4.257865378621206E-3</v>
      </c>
      <c r="Z693" s="12"/>
      <c r="AA693" s="8"/>
      <c r="AN693" s="1"/>
      <c r="AO693" s="5"/>
      <c r="AP693" s="5"/>
    </row>
    <row r="694" spans="1:42">
      <c r="A694" s="1">
        <v>42797</v>
      </c>
      <c r="B694" s="14">
        <v>1425.344971</v>
      </c>
      <c r="C694" s="14">
        <v>63.223334999999999</v>
      </c>
      <c r="D694" s="14">
        <v>244.118774</v>
      </c>
      <c r="E694" s="14">
        <v>129.809662</v>
      </c>
      <c r="F694" s="14">
        <v>1834.524048</v>
      </c>
      <c r="G694" s="14">
        <v>1682.951904</v>
      </c>
      <c r="H694" s="14">
        <v>32891.070310000003</v>
      </c>
      <c r="I694" s="14">
        <v>1040.9830320000001</v>
      </c>
      <c r="J694" s="14">
        <v>7273.6484380000002</v>
      </c>
      <c r="K694" s="14">
        <v>34.257313000000003</v>
      </c>
      <c r="L694" s="14">
        <v>4467.32</v>
      </c>
      <c r="M694" s="3"/>
      <c r="N694" s="15">
        <f t="shared" si="161"/>
        <v>-4.1218668554130729E-3</v>
      </c>
      <c r="O694" s="15">
        <f t="shared" si="162"/>
        <v>-1.8125125244613969E-3</v>
      </c>
      <c r="P694" s="15">
        <f t="shared" si="163"/>
        <v>-1.5241936917170153E-2</v>
      </c>
      <c r="Q694" s="15">
        <f t="shared" si="164"/>
        <v>-1.5593633504069436E-2</v>
      </c>
      <c r="R694" s="15">
        <f t="shared" si="165"/>
        <v>-1.212396191936457E-2</v>
      </c>
      <c r="S694" s="15">
        <f t="shared" si="166"/>
        <v>2.2636140012387118E-2</v>
      </c>
      <c r="T694" s="15">
        <f t="shared" si="167"/>
        <v>2.9929136884801785E-3</v>
      </c>
      <c r="U694" s="15">
        <f t="shared" si="168"/>
        <v>-3.9503323609939916E-3</v>
      </c>
      <c r="V694" s="15">
        <f t="shared" si="169"/>
        <v>1.2001296513657578E-2</v>
      </c>
      <c r="W694" s="15">
        <f t="shared" si="170"/>
        <v>1.2372312271492146E-2</v>
      </c>
      <c r="X694" s="15">
        <f t="shared" si="171"/>
        <v>8.4364973790245906E-3</v>
      </c>
      <c r="Y694" s="15">
        <f t="shared" si="172"/>
        <v>1.7426504039997294E-3</v>
      </c>
      <c r="Z694" s="12"/>
      <c r="AA694" s="8"/>
      <c r="AN694" s="1"/>
      <c r="AO694" s="5"/>
      <c r="AP694" s="5"/>
    </row>
    <row r="695" spans="1:42">
      <c r="A695" s="1">
        <v>42800</v>
      </c>
      <c r="B695" s="14">
        <v>1447.4227289999999</v>
      </c>
      <c r="C695" s="14">
        <v>63.519623000000003</v>
      </c>
      <c r="D695" s="14">
        <v>245.66850299999999</v>
      </c>
      <c r="E695" s="14">
        <v>132.614777</v>
      </c>
      <c r="F695" s="14">
        <v>1867.849365</v>
      </c>
      <c r="G695" s="14">
        <v>1701.44165</v>
      </c>
      <c r="H695" s="14">
        <v>32828.960939999997</v>
      </c>
      <c r="I695" s="14">
        <v>1062.6381839999999</v>
      </c>
      <c r="J695" s="14">
        <v>7303.3071289999998</v>
      </c>
      <c r="K695" s="14">
        <v>34.394675999999997</v>
      </c>
      <c r="L695" s="14">
        <v>4476.43</v>
      </c>
      <c r="M695" s="3"/>
      <c r="N695" s="15">
        <f t="shared" si="161"/>
        <v>1.5370677321632885E-2</v>
      </c>
      <c r="O695" s="15">
        <f t="shared" si="162"/>
        <v>4.6754240930320023E-3</v>
      </c>
      <c r="P695" s="15">
        <f t="shared" si="163"/>
        <v>6.3281928481114845E-3</v>
      </c>
      <c r="Q695" s="15">
        <f t="shared" si="164"/>
        <v>2.1379272869111003E-2</v>
      </c>
      <c r="R695" s="15">
        <f t="shared" si="165"/>
        <v>1.8002623357207634E-2</v>
      </c>
      <c r="S695" s="15">
        <f t="shared" si="166"/>
        <v>1.092658383993577E-2</v>
      </c>
      <c r="T695" s="15">
        <f t="shared" si="167"/>
        <v>-1.8901204795385451E-3</v>
      </c>
      <c r="U695" s="15">
        <f t="shared" si="168"/>
        <v>2.0589179101184719E-2</v>
      </c>
      <c r="V695" s="15">
        <f t="shared" si="169"/>
        <v>4.0692628566979128E-3</v>
      </c>
      <c r="W695" s="15">
        <f t="shared" si="170"/>
        <v>4.0017247951429575E-3</v>
      </c>
      <c r="X695" s="15">
        <f t="shared" si="171"/>
        <v>2.0371775039802298E-3</v>
      </c>
      <c r="Y695" s="15">
        <f t="shared" si="172"/>
        <v>9.965406730800477E-3</v>
      </c>
      <c r="Z695" s="12"/>
      <c r="AA695" s="8"/>
      <c r="AN695" s="1"/>
      <c r="AO695" s="5"/>
      <c r="AP695" s="5"/>
    </row>
    <row r="696" spans="1:42">
      <c r="A696" s="1">
        <v>42801</v>
      </c>
      <c r="B696" s="14">
        <v>1447.2265629999999</v>
      </c>
      <c r="C696" s="14">
        <v>64.838561999999996</v>
      </c>
      <c r="D696" s="14">
        <v>247.95811499999999</v>
      </c>
      <c r="E696" s="14">
        <v>132.22242700000001</v>
      </c>
      <c r="F696" s="14">
        <v>1852.579346</v>
      </c>
      <c r="G696" s="14">
        <v>1663.1838379999999</v>
      </c>
      <c r="H696" s="14">
        <v>32654.693360000001</v>
      </c>
      <c r="I696" s="14">
        <v>1054.014404</v>
      </c>
      <c r="J696" s="14">
        <v>7202.8066410000001</v>
      </c>
      <c r="K696" s="14">
        <v>34.889167999999998</v>
      </c>
      <c r="L696" s="14">
        <v>4468.5</v>
      </c>
      <c r="M696" s="3"/>
      <c r="N696" s="15">
        <f t="shared" si="161"/>
        <v>-1.3553697219373205E-4</v>
      </c>
      <c r="O696" s="15">
        <f t="shared" si="162"/>
        <v>2.0551637170712702E-2</v>
      </c>
      <c r="P696" s="15">
        <f t="shared" si="163"/>
        <v>9.2767623807111475E-3</v>
      </c>
      <c r="Q696" s="15">
        <f t="shared" si="164"/>
        <v>-2.9629544574100407E-3</v>
      </c>
      <c r="R696" s="15">
        <f t="shared" si="165"/>
        <v>-8.2087877137659634E-3</v>
      </c>
      <c r="S696" s="15">
        <f t="shared" si="166"/>
        <v>-2.274218099791785E-2</v>
      </c>
      <c r="T696" s="15">
        <f t="shared" si="167"/>
        <v>-5.3224882839279812E-3</v>
      </c>
      <c r="U696" s="15">
        <f t="shared" si="168"/>
        <v>-8.1485528294125767E-3</v>
      </c>
      <c r="V696" s="15">
        <f t="shared" si="169"/>
        <v>-1.3856515621137003E-2</v>
      </c>
      <c r="W696" s="15">
        <f t="shared" si="170"/>
        <v>1.4274623580258375E-2</v>
      </c>
      <c r="X696" s="15">
        <f t="shared" si="171"/>
        <v>-1.7730719139261372E-3</v>
      </c>
      <c r="Y696" s="15">
        <f t="shared" si="172"/>
        <v>-3.4430029441899273E-4</v>
      </c>
      <c r="Z696" s="12"/>
      <c r="AA696" s="8"/>
      <c r="AN696" s="1"/>
      <c r="AO696" s="5"/>
      <c r="AP696" s="5"/>
    </row>
    <row r="697" spans="1:42">
      <c r="A697" s="1">
        <v>42802</v>
      </c>
      <c r="B697" s="14">
        <v>1433.4892580000001</v>
      </c>
      <c r="C697" s="14">
        <v>64.704757999999998</v>
      </c>
      <c r="D697" s="14">
        <v>253.857101</v>
      </c>
      <c r="E697" s="14">
        <v>132.516693</v>
      </c>
      <c r="F697" s="14">
        <v>1858.3416749999999</v>
      </c>
      <c r="G697" s="14">
        <v>1639.579956</v>
      </c>
      <c r="H697" s="14">
        <v>32703.789059999999</v>
      </c>
      <c r="I697" s="14">
        <v>1053.9189449999999</v>
      </c>
      <c r="J697" s="14">
        <v>7295.8491210000002</v>
      </c>
      <c r="K697" s="14">
        <v>34.623607999999997</v>
      </c>
      <c r="L697" s="14">
        <v>4467.9799999999996</v>
      </c>
      <c r="M697" s="3"/>
      <c r="N697" s="15">
        <f t="shared" si="161"/>
        <v>-9.5374969185608206E-3</v>
      </c>
      <c r="O697" s="15">
        <f t="shared" si="162"/>
        <v>-2.065780737802397E-3</v>
      </c>
      <c r="P697" s="15">
        <f t="shared" si="163"/>
        <v>2.351167344245024E-2</v>
      </c>
      <c r="Q697" s="15">
        <f t="shared" si="164"/>
        <v>2.223064888853194E-3</v>
      </c>
      <c r="R697" s="15">
        <f t="shared" si="165"/>
        <v>3.1056083375354216E-3</v>
      </c>
      <c r="S697" s="15">
        <f t="shared" si="166"/>
        <v>-1.429365546182444E-2</v>
      </c>
      <c r="T697" s="15">
        <f t="shared" si="167"/>
        <v>1.5023515668197332E-3</v>
      </c>
      <c r="U697" s="15">
        <f t="shared" si="168"/>
        <v>-9.0571174947896865E-5</v>
      </c>
      <c r="V697" s="15">
        <f t="shared" si="169"/>
        <v>1.2834811555359803E-2</v>
      </c>
      <c r="W697" s="15">
        <f t="shared" si="170"/>
        <v>-7.6406470067252805E-3</v>
      </c>
      <c r="X697" s="15">
        <f t="shared" si="171"/>
        <v>-1.1637691811257236E-4</v>
      </c>
      <c r="Y697" s="15">
        <f t="shared" si="172"/>
        <v>-1.4255514926798159E-5</v>
      </c>
      <c r="Z697" s="12"/>
      <c r="AA697" s="8"/>
      <c r="AN697" s="1"/>
      <c r="AO697" s="5"/>
      <c r="AP697" s="5"/>
    </row>
    <row r="698" spans="1:42">
      <c r="A698" s="1">
        <v>42803</v>
      </c>
      <c r="B698" s="14">
        <v>1449.581543</v>
      </c>
      <c r="C698" s="14">
        <v>64.131302000000005</v>
      </c>
      <c r="D698" s="14">
        <v>258.26638800000001</v>
      </c>
      <c r="E698" s="14">
        <v>131.74186700000001</v>
      </c>
      <c r="F698" s="14">
        <v>1845.472534</v>
      </c>
      <c r="G698" s="14">
        <v>1647.349487</v>
      </c>
      <c r="H698" s="14">
        <v>32442.533200000002</v>
      </c>
      <c r="I698" s="14">
        <v>1044.3366699999999</v>
      </c>
      <c r="J698" s="14">
        <v>7117.6464839999999</v>
      </c>
      <c r="K698" s="14">
        <v>34.861694</v>
      </c>
      <c r="L698" s="14">
        <v>4474.88</v>
      </c>
      <c r="M698" s="3"/>
      <c r="N698" s="15">
        <f t="shared" ref="N698:N761" si="176">LN(B698/B697)</f>
        <v>1.1163410981645363E-2</v>
      </c>
      <c r="O698" s="15">
        <f t="shared" ref="O698:O761" si="177">LN(C698/C697)</f>
        <v>-8.9021627504347195E-3</v>
      </c>
      <c r="P698" s="15">
        <f t="shared" ref="P698:P761" si="178">LN(D698/D697)</f>
        <v>1.7220049661335602E-2</v>
      </c>
      <c r="Q698" s="15">
        <f t="shared" ref="Q698:Q761" si="179">LN(E698/E697)</f>
        <v>-5.8641674307272195E-3</v>
      </c>
      <c r="R698" s="15">
        <f t="shared" ref="R698:R761" si="180">LN(F698/F697)</f>
        <v>-6.9491567676863916E-3</v>
      </c>
      <c r="S698" s="15">
        <f t="shared" ref="S698:S761" si="181">LN(G698/G697)</f>
        <v>4.7275401588292463E-3</v>
      </c>
      <c r="T698" s="15">
        <f t="shared" ref="T698:T761" si="182">LN(H698/H697)</f>
        <v>-8.0206296071728255E-3</v>
      </c>
      <c r="U698" s="15">
        <f t="shared" ref="U698:U761" si="183">LN(I698/I697)</f>
        <v>-9.1336265674112332E-3</v>
      </c>
      <c r="V698" s="15">
        <f t="shared" ref="V698:V761" si="184">LN(J698/J697)</f>
        <v>-2.4728452090511402E-2</v>
      </c>
      <c r="W698" s="15">
        <f t="shared" ref="W698:W761" si="185">LN(K698/K697)</f>
        <v>6.8528717554076713E-3</v>
      </c>
      <c r="X698" s="15">
        <f t="shared" ref="X698:X761" si="186">LN(L698/L697)</f>
        <v>1.5431308036178456E-3</v>
      </c>
      <c r="Y698" s="15">
        <f t="shared" si="172"/>
        <v>-3.329303410950302E-4</v>
      </c>
      <c r="Z698" s="12"/>
      <c r="AA698" s="8"/>
      <c r="AN698" s="1"/>
      <c r="AO698" s="5"/>
      <c r="AP698" s="5"/>
    </row>
    <row r="699" spans="1:42">
      <c r="A699" s="1">
        <v>42804</v>
      </c>
      <c r="B699" s="14">
        <v>1422.4991460000001</v>
      </c>
      <c r="C699" s="14">
        <v>64.370238999999998</v>
      </c>
      <c r="D699" s="14">
        <v>258.85626200000002</v>
      </c>
      <c r="E699" s="14">
        <v>131.99685700000001</v>
      </c>
      <c r="F699" s="14">
        <v>1847.6813959999999</v>
      </c>
      <c r="G699" s="14">
        <v>1654.332275</v>
      </c>
      <c r="H699" s="14">
        <v>33134.757810000003</v>
      </c>
      <c r="I699" s="14">
        <v>1047.690552</v>
      </c>
      <c r="J699" s="14">
        <v>7135.0170900000003</v>
      </c>
      <c r="K699" s="14">
        <v>34.870852999999997</v>
      </c>
      <c r="L699" s="14">
        <v>4542.3999999999996</v>
      </c>
      <c r="M699" s="3"/>
      <c r="N699" s="15">
        <f t="shared" si="176"/>
        <v>-1.8859637080919294E-2</v>
      </c>
      <c r="O699" s="15">
        <f t="shared" si="177"/>
        <v>3.7188235021681721E-3</v>
      </c>
      <c r="P699" s="15">
        <f t="shared" si="178"/>
        <v>2.281370796041298E-3</v>
      </c>
      <c r="Q699" s="15">
        <f t="shared" si="179"/>
        <v>1.9336567310548609E-3</v>
      </c>
      <c r="R699" s="15">
        <f t="shared" si="180"/>
        <v>1.1961929046290158E-3</v>
      </c>
      <c r="S699" s="15">
        <f t="shared" si="181"/>
        <v>4.2298434037185478E-3</v>
      </c>
      <c r="T699" s="15">
        <f t="shared" si="182"/>
        <v>2.1112501346072374E-2</v>
      </c>
      <c r="U699" s="15">
        <f t="shared" si="183"/>
        <v>3.2063491699127118E-3</v>
      </c>
      <c r="V699" s="15">
        <f t="shared" si="184"/>
        <v>2.4375253804982083E-3</v>
      </c>
      <c r="W699" s="15">
        <f t="shared" si="185"/>
        <v>2.62689388146453E-4</v>
      </c>
      <c r="X699" s="15">
        <f t="shared" si="186"/>
        <v>1.4975971011754744E-2</v>
      </c>
      <c r="Y699" s="15">
        <f t="shared" ref="Y699:Y762" si="187">SUMPRODUCT($AB$3:$AK$3,N699:W699)</f>
        <v>1.1068429028369834E-3</v>
      </c>
      <c r="Z699" s="12"/>
      <c r="AA699" s="8"/>
      <c r="AN699" s="1"/>
      <c r="AO699" s="5"/>
      <c r="AP699" s="5"/>
    </row>
    <row r="700" spans="1:42">
      <c r="A700" s="1">
        <v>42807</v>
      </c>
      <c r="B700" s="14">
        <v>1483.5322269999999</v>
      </c>
      <c r="C700" s="14">
        <v>66.836098000000007</v>
      </c>
      <c r="D700" s="14">
        <v>258.22637900000001</v>
      </c>
      <c r="E700" s="14">
        <v>134.26251199999999</v>
      </c>
      <c r="F700" s="14">
        <v>1843.5517580000001</v>
      </c>
      <c r="G700" s="14">
        <v>1700.6547849999999</v>
      </c>
      <c r="H700" s="14">
        <v>33609.222659999999</v>
      </c>
      <c r="I700" s="14">
        <v>1052.481567</v>
      </c>
      <c r="J700" s="14">
        <v>7259.4121089999999</v>
      </c>
      <c r="K700" s="14">
        <v>35.493546000000002</v>
      </c>
      <c r="L700" s="14">
        <v>4527.59</v>
      </c>
      <c r="M700" s="3"/>
      <c r="N700" s="15">
        <f t="shared" si="176"/>
        <v>4.2010597472668804E-2</v>
      </c>
      <c r="O700" s="15">
        <f t="shared" si="177"/>
        <v>3.7591924839109753E-2</v>
      </c>
      <c r="P700" s="15">
        <f t="shared" si="178"/>
        <v>-2.4362964896281788E-3</v>
      </c>
      <c r="Q700" s="15">
        <f t="shared" si="179"/>
        <v>1.7018816604481055E-2</v>
      </c>
      <c r="R700" s="15">
        <f t="shared" si="180"/>
        <v>-2.2375393537373452E-3</v>
      </c>
      <c r="S700" s="15">
        <f t="shared" si="181"/>
        <v>2.7615876348255068E-2</v>
      </c>
      <c r="T700" s="15">
        <f t="shared" si="182"/>
        <v>1.4217696910108978E-2</v>
      </c>
      <c r="U700" s="15">
        <f t="shared" si="183"/>
        <v>4.5625053943429382E-3</v>
      </c>
      <c r="V700" s="15">
        <f t="shared" si="184"/>
        <v>1.7284202675460332E-2</v>
      </c>
      <c r="W700" s="15">
        <f t="shared" si="185"/>
        <v>1.7699554459470527E-2</v>
      </c>
      <c r="X700" s="15">
        <f t="shared" si="186"/>
        <v>-3.2657176385587805E-3</v>
      </c>
      <c r="Y700" s="15">
        <f t="shared" si="187"/>
        <v>1.6975633277836192E-2</v>
      </c>
      <c r="Z700" s="12"/>
      <c r="AA700" s="8"/>
      <c r="AN700" s="1"/>
      <c r="AO700" s="5"/>
      <c r="AP700" s="5"/>
    </row>
    <row r="701" spans="1:42">
      <c r="A701" s="1">
        <v>42808</v>
      </c>
      <c r="B701" s="14">
        <v>1475.9766850000001</v>
      </c>
      <c r="C701" s="14">
        <v>65.517159000000007</v>
      </c>
      <c r="D701" s="14">
        <v>266.19500699999998</v>
      </c>
      <c r="E701" s="14">
        <v>133.97808800000001</v>
      </c>
      <c r="F701" s="14">
        <v>1839.0379640000001</v>
      </c>
      <c r="G701" s="14">
        <v>1671.543457</v>
      </c>
      <c r="H701" s="14">
        <v>33044.824220000002</v>
      </c>
      <c r="I701" s="14">
        <v>1049.4151609999999</v>
      </c>
      <c r="J701" s="14">
        <v>7079.5131840000004</v>
      </c>
      <c r="K701" s="14">
        <v>35.804893</v>
      </c>
      <c r="L701" s="14">
        <v>4548.8599999999997</v>
      </c>
      <c r="M701" s="3"/>
      <c r="N701" s="15">
        <f t="shared" si="176"/>
        <v>-5.1059541562828159E-3</v>
      </c>
      <c r="O701" s="15">
        <f t="shared" si="177"/>
        <v>-1.9931246007635565E-2</v>
      </c>
      <c r="P701" s="15">
        <f t="shared" si="178"/>
        <v>3.0392511028663569E-2</v>
      </c>
      <c r="Q701" s="15">
        <f t="shared" si="179"/>
        <v>-2.1206641097058867E-3</v>
      </c>
      <c r="R701" s="15">
        <f t="shared" si="180"/>
        <v>-2.451425003170235E-3</v>
      </c>
      <c r="S701" s="15">
        <f t="shared" si="181"/>
        <v>-1.7265919207689384E-2</v>
      </c>
      <c r="T701" s="15">
        <f t="shared" si="182"/>
        <v>-1.6935563738562011E-2</v>
      </c>
      <c r="U701" s="15">
        <f t="shared" si="183"/>
        <v>-2.9177534125094376E-3</v>
      </c>
      <c r="V701" s="15">
        <f t="shared" si="184"/>
        <v>-2.5093702816585888E-2</v>
      </c>
      <c r="W701" s="15">
        <f t="shared" si="185"/>
        <v>8.7336829086642996E-3</v>
      </c>
      <c r="X701" s="15">
        <f t="shared" si="186"/>
        <v>4.6868630215412752E-3</v>
      </c>
      <c r="Y701" s="15">
        <f t="shared" si="187"/>
        <v>-2.3385891493886641E-3</v>
      </c>
      <c r="Z701" s="12"/>
      <c r="AA701" s="8"/>
      <c r="AN701" s="1"/>
      <c r="AO701" s="5"/>
      <c r="AP701" s="5"/>
    </row>
    <row r="702" spans="1:42">
      <c r="A702" s="1">
        <v>42809</v>
      </c>
      <c r="B702" s="14">
        <v>1498.348999</v>
      </c>
      <c r="C702" s="14">
        <v>65.182631999999998</v>
      </c>
      <c r="D702" s="14">
        <v>264.95523100000003</v>
      </c>
      <c r="E702" s="14">
        <v>134.850998</v>
      </c>
      <c r="F702" s="14">
        <v>1848.737793</v>
      </c>
      <c r="G702" s="14">
        <v>1671.9368899999999</v>
      </c>
      <c r="H702" s="14">
        <v>33025.453130000002</v>
      </c>
      <c r="I702" s="14">
        <v>1043.474365</v>
      </c>
      <c r="J702" s="14">
        <v>7286.6127930000002</v>
      </c>
      <c r="K702" s="14">
        <v>35.548488999999996</v>
      </c>
      <c r="L702" s="14">
        <v>4616.47</v>
      </c>
      <c r="M702" s="3"/>
      <c r="N702" s="15">
        <f t="shared" si="176"/>
        <v>1.5043904612639051E-2</v>
      </c>
      <c r="O702" s="15">
        <f t="shared" si="177"/>
        <v>-5.1190247198894829E-3</v>
      </c>
      <c r="P702" s="15">
        <f t="shared" si="178"/>
        <v>-4.6682771194246249E-3</v>
      </c>
      <c r="Q702" s="15">
        <f t="shared" si="179"/>
        <v>6.4941861824657785E-3</v>
      </c>
      <c r="R702" s="15">
        <f t="shared" si="180"/>
        <v>5.2605429440463342E-3</v>
      </c>
      <c r="S702" s="15">
        <f t="shared" si="181"/>
        <v>2.3534339130702872E-4</v>
      </c>
      <c r="T702" s="15">
        <f t="shared" si="182"/>
        <v>-5.8637836352439031E-4</v>
      </c>
      <c r="U702" s="15">
        <f t="shared" si="183"/>
        <v>-5.6771385991742163E-3</v>
      </c>
      <c r="V702" s="15">
        <f t="shared" si="184"/>
        <v>2.8833654575015601E-2</v>
      </c>
      <c r="W702" s="15">
        <f t="shared" si="185"/>
        <v>-7.1869082152224775E-3</v>
      </c>
      <c r="X702" s="15">
        <f t="shared" si="186"/>
        <v>1.475369166033233E-2</v>
      </c>
      <c r="Y702" s="15">
        <f t="shared" si="187"/>
        <v>2.1955726506328907E-3</v>
      </c>
      <c r="Z702" s="12"/>
      <c r="AA702" s="8"/>
      <c r="AN702" s="1"/>
      <c r="AO702" s="5"/>
      <c r="AP702" s="5"/>
    </row>
    <row r="703" spans="1:42">
      <c r="A703" s="1">
        <v>42810</v>
      </c>
      <c r="B703" s="14">
        <v>1540.149658</v>
      </c>
      <c r="C703" s="14">
        <v>66.635399000000007</v>
      </c>
      <c r="D703" s="14">
        <v>267.92474399999998</v>
      </c>
      <c r="E703" s="14">
        <v>135.31199599999999</v>
      </c>
      <c r="F703" s="14">
        <v>1860.3583980000001</v>
      </c>
      <c r="G703" s="14">
        <v>1670.559937</v>
      </c>
      <c r="H703" s="14">
        <v>33793.652340000001</v>
      </c>
      <c r="I703" s="14">
        <v>1044.911865</v>
      </c>
      <c r="J703" s="14">
        <v>7277.5458980000003</v>
      </c>
      <c r="K703" s="14">
        <v>36.345173000000003</v>
      </c>
      <c r="L703" s="14">
        <v>4652.3999999999996</v>
      </c>
      <c r="M703" s="3"/>
      <c r="N703" s="15">
        <f t="shared" si="176"/>
        <v>2.7515757627597785E-2</v>
      </c>
      <c r="O703" s="15">
        <f t="shared" si="177"/>
        <v>2.2042899779032451E-2</v>
      </c>
      <c r="P703" s="15">
        <f t="shared" si="178"/>
        <v>1.1145263015653413E-2</v>
      </c>
      <c r="Q703" s="15">
        <f t="shared" si="179"/>
        <v>3.4127431044816033E-3</v>
      </c>
      <c r="R703" s="15">
        <f t="shared" si="180"/>
        <v>6.2660240787928041E-3</v>
      </c>
      <c r="S703" s="15">
        <f t="shared" si="181"/>
        <v>-8.2390688707287523E-4</v>
      </c>
      <c r="T703" s="15">
        <f t="shared" si="182"/>
        <v>2.2994413128695872E-2</v>
      </c>
      <c r="U703" s="15">
        <f t="shared" si="183"/>
        <v>1.3766612769024809E-3</v>
      </c>
      <c r="V703" s="15">
        <f t="shared" si="184"/>
        <v>-1.2450971406875891E-3</v>
      </c>
      <c r="W703" s="15">
        <f t="shared" si="185"/>
        <v>2.2163751034964086E-2</v>
      </c>
      <c r="X703" s="15">
        <f t="shared" si="186"/>
        <v>7.7528717028619949E-3</v>
      </c>
      <c r="Y703" s="15">
        <f t="shared" si="187"/>
        <v>1.1919341054500427E-2</v>
      </c>
      <c r="Z703" s="12"/>
      <c r="AA703" s="8"/>
      <c r="AN703" s="1"/>
      <c r="AO703" s="5"/>
      <c r="AP703" s="5"/>
    </row>
    <row r="704" spans="1:42">
      <c r="A704" s="1">
        <v>42811</v>
      </c>
      <c r="B704" s="14">
        <v>1556.1439210000001</v>
      </c>
      <c r="C704" s="14">
        <v>66.797873999999993</v>
      </c>
      <c r="D704" s="14">
        <v>272.64395100000002</v>
      </c>
      <c r="E704" s="14">
        <v>134.90983600000001</v>
      </c>
      <c r="F704" s="14">
        <v>1917.6933590000001</v>
      </c>
      <c r="G704" s="14">
        <v>1668.6914059999999</v>
      </c>
      <c r="H704" s="14">
        <v>33452.617189999997</v>
      </c>
      <c r="I704" s="14">
        <v>1040.887573</v>
      </c>
      <c r="J704" s="14">
        <v>7311.0170900000003</v>
      </c>
      <c r="K704" s="14">
        <v>36.619892</v>
      </c>
      <c r="L704" s="14">
        <v>4662.1400000000003</v>
      </c>
      <c r="M704" s="3"/>
      <c r="N704" s="15">
        <f t="shared" si="176"/>
        <v>1.0331323471514511E-2</v>
      </c>
      <c r="O704" s="15">
        <f t="shared" si="177"/>
        <v>2.4353008308361842E-3</v>
      </c>
      <c r="P704" s="15">
        <f t="shared" si="178"/>
        <v>1.7460600065943431E-2</v>
      </c>
      <c r="Q704" s="15">
        <f t="shared" si="179"/>
        <v>-2.976519653800446E-3</v>
      </c>
      <c r="R704" s="15">
        <f t="shared" si="180"/>
        <v>3.035393202867161E-2</v>
      </c>
      <c r="S704" s="15">
        <f t="shared" si="181"/>
        <v>-1.119131807156803E-3</v>
      </c>
      <c r="T704" s="15">
        <f t="shared" si="182"/>
        <v>-1.01429588935019E-2</v>
      </c>
      <c r="U704" s="15">
        <f t="shared" si="183"/>
        <v>-3.8587573859317267E-3</v>
      </c>
      <c r="V704" s="15">
        <f t="shared" si="184"/>
        <v>4.5886974280740676E-3</v>
      </c>
      <c r="W704" s="15">
        <f t="shared" si="185"/>
        <v>7.530187169193482E-3</v>
      </c>
      <c r="X704" s="15">
        <f t="shared" si="186"/>
        <v>2.0913547099565056E-3</v>
      </c>
      <c r="Y704" s="15">
        <f t="shared" si="187"/>
        <v>6.3953359114804677E-3</v>
      </c>
      <c r="Z704" s="12"/>
      <c r="AA704" s="8"/>
      <c r="AN704" s="1"/>
      <c r="AO704" s="5"/>
      <c r="AP704" s="5"/>
    </row>
    <row r="705" spans="1:42">
      <c r="A705" s="1">
        <v>42814</v>
      </c>
      <c r="B705" s="14">
        <v>1549.667725</v>
      </c>
      <c r="C705" s="14">
        <v>67.075035</v>
      </c>
      <c r="D705" s="14">
        <v>272.97387700000002</v>
      </c>
      <c r="E705" s="14">
        <v>135.537567</v>
      </c>
      <c r="F705" s="14">
        <v>1888.977905</v>
      </c>
      <c r="G705" s="14">
        <v>1652.0704350000001</v>
      </c>
      <c r="H705" s="14">
        <v>34052.15625</v>
      </c>
      <c r="I705" s="14">
        <v>1043.474365</v>
      </c>
      <c r="J705" s="14">
        <v>7315.3388670000004</v>
      </c>
      <c r="K705" s="14">
        <v>36.638202999999997</v>
      </c>
      <c r="L705" s="14">
        <v>4671.42</v>
      </c>
      <c r="M705" s="3"/>
      <c r="N705" s="15">
        <f t="shared" si="176"/>
        <v>-4.17037871213893E-3</v>
      </c>
      <c r="O705" s="15">
        <f t="shared" si="177"/>
        <v>4.1406644266769174E-3</v>
      </c>
      <c r="P705" s="15">
        <f t="shared" si="178"/>
        <v>1.2093667885485907E-3</v>
      </c>
      <c r="Q705" s="15">
        <f t="shared" si="179"/>
        <v>4.6421753015607262E-3</v>
      </c>
      <c r="R705" s="15">
        <f t="shared" si="180"/>
        <v>-1.5087196502717665E-2</v>
      </c>
      <c r="S705" s="15">
        <f t="shared" si="181"/>
        <v>-1.001041965216392E-2</v>
      </c>
      <c r="T705" s="15">
        <f t="shared" si="182"/>
        <v>1.7763331214688947E-2</v>
      </c>
      <c r="U705" s="15">
        <f t="shared" si="183"/>
        <v>2.4820961090292917E-3</v>
      </c>
      <c r="V705" s="15">
        <f t="shared" si="184"/>
        <v>5.909574658897901E-4</v>
      </c>
      <c r="W705" s="15">
        <f t="shared" si="185"/>
        <v>4.9990380943777636E-4</v>
      </c>
      <c r="X705" s="15">
        <f t="shared" si="186"/>
        <v>1.9885237911226711E-3</v>
      </c>
      <c r="Y705" s="15">
        <f t="shared" si="187"/>
        <v>-6.8640852672044699E-4</v>
      </c>
      <c r="Z705" s="12"/>
      <c r="AA705" s="8"/>
      <c r="AN705" s="1"/>
      <c r="AO705" s="5"/>
      <c r="AP705" s="5"/>
    </row>
    <row r="706" spans="1:42">
      <c r="A706" s="1">
        <v>42815</v>
      </c>
      <c r="B706" s="14">
        <v>1527.0992429999999</v>
      </c>
      <c r="C706" s="14">
        <v>67.199280000000002</v>
      </c>
      <c r="D706" s="14">
        <v>272.72393799999998</v>
      </c>
      <c r="E706" s="14">
        <v>138.470169</v>
      </c>
      <c r="F706" s="14">
        <v>1908.0896</v>
      </c>
      <c r="G706" s="14">
        <v>1655.8076169999999</v>
      </c>
      <c r="H706" s="14">
        <v>34462.703130000002</v>
      </c>
      <c r="I706" s="14">
        <v>1046.349121</v>
      </c>
      <c r="J706" s="14">
        <v>7356.9453130000002</v>
      </c>
      <c r="K706" s="14">
        <v>35.997196000000002</v>
      </c>
      <c r="L706" s="14">
        <v>4689.78</v>
      </c>
      <c r="M706" s="3"/>
      <c r="N706" s="15">
        <f t="shared" si="176"/>
        <v>-1.4670520716621704E-2</v>
      </c>
      <c r="O706" s="15">
        <f t="shared" si="177"/>
        <v>1.8506150704886955E-3</v>
      </c>
      <c r="P706" s="15">
        <f t="shared" si="178"/>
        <v>-9.1603451803237441E-4</v>
      </c>
      <c r="Q706" s="15">
        <f t="shared" si="179"/>
        <v>2.1406067020532337E-2</v>
      </c>
      <c r="R706" s="15">
        <f t="shared" si="180"/>
        <v>1.0066640305151683E-2</v>
      </c>
      <c r="S706" s="15">
        <f t="shared" si="181"/>
        <v>2.2595655168108015E-3</v>
      </c>
      <c r="T706" s="15">
        <f t="shared" si="182"/>
        <v>1.1984313983701174E-2</v>
      </c>
      <c r="U706" s="15">
        <f t="shared" si="183"/>
        <v>2.7511967709525618E-3</v>
      </c>
      <c r="V706" s="15">
        <f t="shared" si="184"/>
        <v>5.6714492458417474E-3</v>
      </c>
      <c r="W706" s="15">
        <f t="shared" si="185"/>
        <v>-1.7650447309646371E-2</v>
      </c>
      <c r="X706" s="15">
        <f t="shared" si="186"/>
        <v>3.9225790585677052E-3</v>
      </c>
      <c r="Y706" s="15">
        <f t="shared" si="187"/>
        <v>-9.9322179982039988E-4</v>
      </c>
      <c r="Z706" s="12"/>
      <c r="AA706" s="8"/>
      <c r="AN706" s="1"/>
      <c r="AO706" s="5"/>
      <c r="AP706" s="5"/>
    </row>
    <row r="707" spans="1:42">
      <c r="A707" s="1">
        <v>42816</v>
      </c>
      <c r="B707" s="14">
        <v>1540.640259</v>
      </c>
      <c r="C707" s="14">
        <v>65.832549999999998</v>
      </c>
      <c r="D707" s="14">
        <v>272.68396000000001</v>
      </c>
      <c r="E707" s="14">
        <v>142.373795</v>
      </c>
      <c r="F707" s="14">
        <v>1908.2814940000001</v>
      </c>
      <c r="G707" s="14">
        <v>1661.5119629999999</v>
      </c>
      <c r="H707" s="14">
        <v>34526.714840000001</v>
      </c>
      <c r="I707" s="14">
        <v>1049.894409</v>
      </c>
      <c r="J707" s="14">
        <v>7263.5625</v>
      </c>
      <c r="K707" s="14">
        <v>36.647362000000001</v>
      </c>
      <c r="L707" s="14">
        <v>4727.3999999999996</v>
      </c>
      <c r="M707" s="3"/>
      <c r="N707" s="15">
        <f t="shared" si="176"/>
        <v>8.8280663557246987E-3</v>
      </c>
      <c r="O707" s="15">
        <f t="shared" si="177"/>
        <v>-2.0548136317892141E-2</v>
      </c>
      <c r="P707" s="15">
        <f t="shared" si="178"/>
        <v>-1.4659853741815038E-4</v>
      </c>
      <c r="Q707" s="15">
        <f t="shared" si="179"/>
        <v>2.7801042020151389E-2</v>
      </c>
      <c r="R707" s="15">
        <f t="shared" si="180"/>
        <v>1.0056359585335604E-4</v>
      </c>
      <c r="S707" s="15">
        <f t="shared" si="181"/>
        <v>3.4391330017165748E-3</v>
      </c>
      <c r="T707" s="15">
        <f t="shared" si="182"/>
        <v>1.8556970113045527E-3</v>
      </c>
      <c r="U707" s="15">
        <f t="shared" si="183"/>
        <v>3.3825186143938402E-3</v>
      </c>
      <c r="V707" s="15">
        <f t="shared" si="184"/>
        <v>-1.2774396632744871E-2</v>
      </c>
      <c r="W707" s="15">
        <f t="shared" si="185"/>
        <v>1.7900401036487025E-2</v>
      </c>
      <c r="X707" s="15">
        <f t="shared" si="186"/>
        <v>7.9896954551667721E-3</v>
      </c>
      <c r="Y707" s="15">
        <f t="shared" si="187"/>
        <v>5.3538213050072832E-3</v>
      </c>
      <c r="Z707" s="12"/>
      <c r="AA707" s="8"/>
      <c r="AN707" s="1"/>
      <c r="AO707" s="5"/>
      <c r="AP707" s="5"/>
    </row>
    <row r="708" spans="1:42">
      <c r="A708" s="1">
        <v>42817</v>
      </c>
      <c r="B708" s="14">
        <v>1541.621582</v>
      </c>
      <c r="C708" s="14">
        <v>66.386893999999998</v>
      </c>
      <c r="D708" s="14">
        <v>272.86389200000002</v>
      </c>
      <c r="E708" s="14">
        <v>144.531555</v>
      </c>
      <c r="F708" s="14">
        <v>1931.330811</v>
      </c>
      <c r="G708" s="14">
        <v>1660.528442</v>
      </c>
      <c r="H708" s="14">
        <v>34247.226560000003</v>
      </c>
      <c r="I708" s="14">
        <v>1061.6801760000001</v>
      </c>
      <c r="J708" s="14">
        <v>7358.6391599999997</v>
      </c>
      <c r="K708" s="14">
        <v>37.288367999999998</v>
      </c>
      <c r="L708" s="14">
        <v>4760.87</v>
      </c>
      <c r="M708" s="3"/>
      <c r="N708" s="15">
        <f t="shared" si="176"/>
        <v>6.3675513877739552E-4</v>
      </c>
      <c r="O708" s="15">
        <f t="shared" si="177"/>
        <v>8.3852606143161017E-3</v>
      </c>
      <c r="P708" s="15">
        <f t="shared" si="178"/>
        <v>6.5963785161924726E-4</v>
      </c>
      <c r="Q708" s="15">
        <f t="shared" si="179"/>
        <v>1.5041899247842933E-2</v>
      </c>
      <c r="R708" s="15">
        <f t="shared" si="180"/>
        <v>1.2006208984913828E-2</v>
      </c>
      <c r="S708" s="15">
        <f t="shared" si="181"/>
        <v>-5.9211864326225248E-4</v>
      </c>
      <c r="T708" s="15">
        <f t="shared" si="182"/>
        <v>-8.127782497602886E-3</v>
      </c>
      <c r="U708" s="15">
        <f t="shared" si="183"/>
        <v>1.1163128666335171E-2</v>
      </c>
      <c r="V708" s="15">
        <f t="shared" si="184"/>
        <v>1.3004607945192303E-2</v>
      </c>
      <c r="W708" s="15">
        <f t="shared" si="185"/>
        <v>1.7339980578325837E-2</v>
      </c>
      <c r="X708" s="15">
        <f t="shared" si="186"/>
        <v>7.0550561540421589E-3</v>
      </c>
      <c r="Y708" s="15">
        <f t="shared" si="187"/>
        <v>8.5726259885124823E-3</v>
      </c>
      <c r="Z708" s="12"/>
      <c r="AA708" s="8"/>
      <c r="AN708" s="1"/>
      <c r="AO708" s="5"/>
      <c r="AP708" s="5"/>
    </row>
    <row r="709" spans="1:42">
      <c r="A709" s="1">
        <v>42818</v>
      </c>
      <c r="B709" s="14">
        <v>1540.149658</v>
      </c>
      <c r="C709" s="14">
        <v>66.568489</v>
      </c>
      <c r="D709" s="14">
        <v>268.23468000000003</v>
      </c>
      <c r="E709" s="14">
        <v>143.325165</v>
      </c>
      <c r="F709" s="14">
        <v>1968.1134030000001</v>
      </c>
      <c r="G709" s="14">
        <v>1699.1795649999999</v>
      </c>
      <c r="H709" s="14">
        <v>34420.664060000003</v>
      </c>
      <c r="I709" s="14">
        <v>1068.3873289999999</v>
      </c>
      <c r="J709" s="14">
        <v>7398.7211909999996</v>
      </c>
      <c r="K709" s="14">
        <v>37.608874999999998</v>
      </c>
      <c r="L709" s="14">
        <v>4759.1899999999996</v>
      </c>
      <c r="M709" s="3"/>
      <c r="N709" s="15">
        <f t="shared" si="176"/>
        <v>-9.552455372559322E-4</v>
      </c>
      <c r="O709" s="15">
        <f t="shared" si="177"/>
        <v>2.7316699606232441E-3</v>
      </c>
      <c r="P709" s="15">
        <f t="shared" si="178"/>
        <v>-1.7110837782078628E-2</v>
      </c>
      <c r="Q709" s="15">
        <f t="shared" si="179"/>
        <v>-8.381927391336249E-3</v>
      </c>
      <c r="R709" s="15">
        <f t="shared" si="180"/>
        <v>1.8866115773519911E-2</v>
      </c>
      <c r="S709" s="15">
        <f t="shared" si="181"/>
        <v>2.3009635481818714E-2</v>
      </c>
      <c r="T709" s="15">
        <f t="shared" si="182"/>
        <v>5.0514983711734806E-3</v>
      </c>
      <c r="U709" s="15">
        <f t="shared" si="183"/>
        <v>6.2976174711587988E-3</v>
      </c>
      <c r="V709" s="15">
        <f t="shared" si="184"/>
        <v>5.4321543432330234E-3</v>
      </c>
      <c r="W709" s="15">
        <f t="shared" si="185"/>
        <v>8.5586316289489438E-3</v>
      </c>
      <c r="X709" s="15">
        <f t="shared" si="186"/>
        <v>-3.5293895572916477E-4</v>
      </c>
      <c r="Y709" s="15">
        <f t="shared" si="187"/>
        <v>4.9212856547004901E-3</v>
      </c>
      <c r="Z709" s="12"/>
      <c r="AA709" s="8"/>
      <c r="AN709" s="1"/>
      <c r="AO709" s="5"/>
      <c r="AP709" s="5"/>
    </row>
    <row r="710" spans="1:42">
      <c r="A710" s="1">
        <v>42821</v>
      </c>
      <c r="B710" s="14">
        <v>1537.9910890000001</v>
      </c>
      <c r="C710" s="14">
        <v>67.304428000000001</v>
      </c>
      <c r="D710" s="14">
        <v>269.71444700000001</v>
      </c>
      <c r="E710" s="14">
        <v>143.207458</v>
      </c>
      <c r="F710" s="14">
        <v>1966.8648679999999</v>
      </c>
      <c r="G710" s="14">
        <v>1691.508423</v>
      </c>
      <c r="H710" s="14">
        <v>34400.738279999998</v>
      </c>
      <c r="I710" s="14">
        <v>1071.3673100000001</v>
      </c>
      <c r="J710" s="14">
        <v>7381.5190430000002</v>
      </c>
      <c r="K710" s="14">
        <v>37.782859999999999</v>
      </c>
      <c r="L710" s="14">
        <v>4868.88</v>
      </c>
      <c r="M710" s="3"/>
      <c r="N710" s="15">
        <f t="shared" si="176"/>
        <v>-1.4025150447963077E-3</v>
      </c>
      <c r="O710" s="15">
        <f t="shared" si="177"/>
        <v>1.0994701991245187E-2</v>
      </c>
      <c r="P710" s="15">
        <f t="shared" si="178"/>
        <v>5.501526661331301E-3</v>
      </c>
      <c r="Q710" s="15">
        <f t="shared" si="179"/>
        <v>-8.2159584754305359E-4</v>
      </c>
      <c r="R710" s="15">
        <f t="shared" si="180"/>
        <v>-6.3458294095294638E-4</v>
      </c>
      <c r="S710" s="15">
        <f t="shared" si="181"/>
        <v>-4.5248369153909453E-3</v>
      </c>
      <c r="T710" s="15">
        <f t="shared" si="182"/>
        <v>-5.7905767331901958E-4</v>
      </c>
      <c r="U710" s="15">
        <f t="shared" si="183"/>
        <v>2.7853501259320268E-3</v>
      </c>
      <c r="V710" s="15">
        <f t="shared" si="184"/>
        <v>-2.3277234327520845E-3</v>
      </c>
      <c r="W710" s="15">
        <f t="shared" si="185"/>
        <v>4.6155008599964107E-3</v>
      </c>
      <c r="X710" s="15">
        <f t="shared" si="186"/>
        <v>2.2786445483173337E-2</v>
      </c>
      <c r="Y710" s="15">
        <f t="shared" si="187"/>
        <v>1.5623958056659214E-3</v>
      </c>
      <c r="Z710" s="12"/>
      <c r="AA710" s="8"/>
      <c r="AN710" s="1"/>
      <c r="AO710" s="5"/>
      <c r="AP710" s="5"/>
    </row>
    <row r="711" spans="1:42">
      <c r="A711" s="1">
        <v>42822</v>
      </c>
      <c r="B711" s="14">
        <v>1572.530518</v>
      </c>
      <c r="C711" s="14">
        <v>69.139472999999995</v>
      </c>
      <c r="D711" s="14">
        <v>270.764252</v>
      </c>
      <c r="E711" s="14">
        <v>146.54222100000001</v>
      </c>
      <c r="F711" s="14">
        <v>1998.173462</v>
      </c>
      <c r="G711" s="14">
        <v>1696.4259030000001</v>
      </c>
      <c r="H711" s="14">
        <v>35730.996090000001</v>
      </c>
      <c r="I711" s="14">
        <v>1078.4801030000001</v>
      </c>
      <c r="J711" s="14">
        <v>7606.5834960000002</v>
      </c>
      <c r="K711" s="14">
        <v>38.808475000000001</v>
      </c>
      <c r="L711" s="14">
        <v>4854.58</v>
      </c>
      <c r="M711" s="3"/>
      <c r="N711" s="15">
        <f t="shared" si="176"/>
        <v>2.2209039538833499E-2</v>
      </c>
      <c r="O711" s="15">
        <f t="shared" si="177"/>
        <v>2.6899782814351569E-2</v>
      </c>
      <c r="P711" s="15">
        <f t="shared" si="178"/>
        <v>3.8847278243118893E-3</v>
      </c>
      <c r="Q711" s="15">
        <f t="shared" si="179"/>
        <v>2.3019250712324597E-2</v>
      </c>
      <c r="R711" s="15">
        <f t="shared" si="180"/>
        <v>1.5792656771180965E-2</v>
      </c>
      <c r="S711" s="15">
        <f t="shared" si="181"/>
        <v>2.9029390656036386E-3</v>
      </c>
      <c r="T711" s="15">
        <f t="shared" si="182"/>
        <v>3.7940524123333479E-2</v>
      </c>
      <c r="U711" s="15">
        <f t="shared" si="183"/>
        <v>6.6170453865194946E-3</v>
      </c>
      <c r="V711" s="15">
        <f t="shared" si="184"/>
        <v>3.0034671971801961E-2</v>
      </c>
      <c r="W711" s="15">
        <f t="shared" si="185"/>
        <v>2.678308997491043E-2</v>
      </c>
      <c r="X711" s="15">
        <f t="shared" si="186"/>
        <v>-2.9413419317185136E-3</v>
      </c>
      <c r="Y711" s="15">
        <f t="shared" si="187"/>
        <v>1.9057009235976793E-2</v>
      </c>
      <c r="Z711" s="12"/>
      <c r="AA711" s="8"/>
      <c r="AN711" s="1"/>
      <c r="AO711" s="5"/>
      <c r="AP711" s="5"/>
    </row>
    <row r="712" spans="1:42">
      <c r="A712" s="1">
        <v>42823</v>
      </c>
      <c r="B712" s="14">
        <v>1561.0500489999999</v>
      </c>
      <c r="C712" s="14">
        <v>69.082130000000006</v>
      </c>
      <c r="D712" s="14">
        <v>269.79443400000002</v>
      </c>
      <c r="E712" s="14">
        <v>146.983566</v>
      </c>
      <c r="F712" s="14">
        <v>1983.9598390000001</v>
      </c>
      <c r="G712" s="14">
        <v>1705.769043</v>
      </c>
      <c r="H712" s="14">
        <v>35545.15625</v>
      </c>
      <c r="I712" s="14">
        <v>1081.267822</v>
      </c>
      <c r="J712" s="14">
        <v>7493.7973629999997</v>
      </c>
      <c r="K712" s="14">
        <v>38.524597</v>
      </c>
      <c r="L712" s="14">
        <v>4818.87</v>
      </c>
      <c r="M712" s="3"/>
      <c r="N712" s="15">
        <f t="shared" si="176"/>
        <v>-7.3274135583650335E-3</v>
      </c>
      <c r="O712" s="15">
        <f t="shared" si="177"/>
        <v>-8.2972562964384359E-4</v>
      </c>
      <c r="P712" s="15">
        <f t="shared" si="178"/>
        <v>-3.5882099970692871E-3</v>
      </c>
      <c r="Q712" s="15">
        <f t="shared" si="179"/>
        <v>3.0071997224515325E-3</v>
      </c>
      <c r="R712" s="15">
        <f t="shared" si="180"/>
        <v>-7.1387280574468619E-3</v>
      </c>
      <c r="S712" s="15">
        <f t="shared" si="181"/>
        <v>5.4924327594492173E-3</v>
      </c>
      <c r="T712" s="15">
        <f t="shared" si="182"/>
        <v>-5.2146546922468865E-3</v>
      </c>
      <c r="U712" s="15">
        <f t="shared" si="183"/>
        <v>2.5815239972273641E-3</v>
      </c>
      <c r="V712" s="15">
        <f t="shared" si="184"/>
        <v>-1.4938461681102669E-2</v>
      </c>
      <c r="W712" s="15">
        <f t="shared" si="185"/>
        <v>-7.3417302007068317E-3</v>
      </c>
      <c r="X712" s="15">
        <f t="shared" si="186"/>
        <v>-7.3831285041578423E-3</v>
      </c>
      <c r="Y712" s="15">
        <f t="shared" si="187"/>
        <v>-3.9466624248328686E-3</v>
      </c>
      <c r="Z712" s="12"/>
      <c r="AA712" s="8"/>
      <c r="AN712" s="1"/>
      <c r="AO712" s="5"/>
      <c r="AP712" s="5"/>
    </row>
    <row r="713" spans="1:42">
      <c r="A713" s="1">
        <v>42824</v>
      </c>
      <c r="B713" s="14">
        <v>1532.594116</v>
      </c>
      <c r="C713" s="14">
        <v>69.722487999999998</v>
      </c>
      <c r="D713" s="14">
        <v>268.804596</v>
      </c>
      <c r="E713" s="14">
        <v>145.38485700000001</v>
      </c>
      <c r="F713" s="14">
        <v>1966.961182</v>
      </c>
      <c r="G713" s="14">
        <v>1720.521362</v>
      </c>
      <c r="H713" s="14">
        <v>35066.746090000001</v>
      </c>
      <c r="I713" s="14">
        <v>1076.6539310000001</v>
      </c>
      <c r="J713" s="14">
        <v>7513.5415039999998</v>
      </c>
      <c r="K713" s="14">
        <v>38.204098000000002</v>
      </c>
      <c r="L713" s="14">
        <v>4783.42</v>
      </c>
      <c r="M713" s="3"/>
      <c r="N713" s="15">
        <f t="shared" si="176"/>
        <v>-1.839690283962922E-2</v>
      </c>
      <c r="O713" s="15">
        <f t="shared" si="177"/>
        <v>9.2268189956540968E-3</v>
      </c>
      <c r="P713" s="15">
        <f t="shared" si="178"/>
        <v>-3.6756067473771876E-3</v>
      </c>
      <c r="Q713" s="15">
        <f t="shared" si="179"/>
        <v>-1.0936372115207163E-2</v>
      </c>
      <c r="R713" s="15">
        <f t="shared" si="180"/>
        <v>-8.6049616273428907E-3</v>
      </c>
      <c r="S713" s="15">
        <f t="shared" si="181"/>
        <v>8.6113016812290142E-3</v>
      </c>
      <c r="T713" s="15">
        <f t="shared" si="182"/>
        <v>-1.3550618651159418E-2</v>
      </c>
      <c r="U713" s="15">
        <f t="shared" si="183"/>
        <v>-4.2762421987539503E-3</v>
      </c>
      <c r="V713" s="15">
        <f t="shared" si="184"/>
        <v>2.6312662846660795E-3</v>
      </c>
      <c r="W713" s="15">
        <f t="shared" si="185"/>
        <v>-8.3541330660636803E-3</v>
      </c>
      <c r="X713" s="15">
        <f t="shared" si="186"/>
        <v>-7.3836889028883624E-3</v>
      </c>
      <c r="Y713" s="15">
        <f t="shared" si="187"/>
        <v>-4.8684972400622716E-3</v>
      </c>
      <c r="Z713" s="12"/>
      <c r="AA713" s="8"/>
      <c r="AN713" s="1"/>
      <c r="AO713" s="5"/>
      <c r="AP713" s="5"/>
    </row>
    <row r="714" spans="1:42">
      <c r="A714" s="1">
        <v>42825</v>
      </c>
      <c r="B714" s="14">
        <v>1579.9879149999999</v>
      </c>
      <c r="C714" s="14">
        <v>69.808502000000004</v>
      </c>
      <c r="D714" s="14">
        <v>266.60498000000001</v>
      </c>
      <c r="E714" s="14">
        <v>143.79594399999999</v>
      </c>
      <c r="F714" s="14">
        <v>1947.4652100000001</v>
      </c>
      <c r="G714" s="14">
        <v>1719.1445309999999</v>
      </c>
      <c r="H714" s="14">
        <v>34597.023439999997</v>
      </c>
      <c r="I714" s="14">
        <v>1078.384033</v>
      </c>
      <c r="J714" s="14">
        <v>7493.3745120000003</v>
      </c>
      <c r="K714" s="14">
        <v>37.883591000000003</v>
      </c>
      <c r="L714" s="14">
        <v>4791.5600000000004</v>
      </c>
      <c r="M714" s="3"/>
      <c r="N714" s="15">
        <f t="shared" si="176"/>
        <v>3.0455397956106078E-2</v>
      </c>
      <c r="O714" s="15">
        <f t="shared" si="177"/>
        <v>1.2329018936288597E-3</v>
      </c>
      <c r="P714" s="15">
        <f t="shared" si="178"/>
        <v>-8.2166194770444349E-3</v>
      </c>
      <c r="Q714" s="15">
        <f t="shared" si="179"/>
        <v>-1.098917344782481E-2</v>
      </c>
      <c r="R714" s="15">
        <f t="shared" si="180"/>
        <v>-9.9611699158496467E-3</v>
      </c>
      <c r="S714" s="15">
        <f t="shared" si="181"/>
        <v>-8.005609360699277E-4</v>
      </c>
      <c r="T714" s="15">
        <f t="shared" si="182"/>
        <v>-1.3485625939474269E-2</v>
      </c>
      <c r="U714" s="15">
        <f t="shared" si="183"/>
        <v>1.6056351680055871E-3</v>
      </c>
      <c r="V714" s="15">
        <f t="shared" si="184"/>
        <v>-2.6876946760447974E-3</v>
      </c>
      <c r="W714" s="15">
        <f t="shared" si="185"/>
        <v>-8.4247241545005822E-3</v>
      </c>
      <c r="X714" s="15">
        <f t="shared" si="186"/>
        <v>1.7002650576806264E-3</v>
      </c>
      <c r="Y714" s="15">
        <f t="shared" si="187"/>
        <v>-2.4762328896884957E-3</v>
      </c>
      <c r="Z714" s="12"/>
      <c r="AA714" s="8"/>
      <c r="AN714" s="1"/>
      <c r="AO714" s="5"/>
      <c r="AP714" s="5"/>
    </row>
    <row r="715" spans="1:42">
      <c r="A715" s="1">
        <v>42828</v>
      </c>
      <c r="B715" s="14">
        <v>1592.449707</v>
      </c>
      <c r="C715" s="14">
        <v>70.229042000000007</v>
      </c>
      <c r="D715" s="14">
        <v>266.944885</v>
      </c>
      <c r="E715" s="14">
        <v>142.805328</v>
      </c>
      <c r="F715" s="14">
        <v>1961.102539</v>
      </c>
      <c r="G715" s="14">
        <v>1721.8983149999999</v>
      </c>
      <c r="H715" s="14">
        <v>34688.429689999997</v>
      </c>
      <c r="I715" s="14">
        <v>1090.6877440000001</v>
      </c>
      <c r="J715" s="14">
        <v>7487.6958009999998</v>
      </c>
      <c r="K715" s="14">
        <v>38.085051999999997</v>
      </c>
      <c r="L715" s="14">
        <v>4825.76</v>
      </c>
      <c r="M715" s="3"/>
      <c r="N715" s="15">
        <f t="shared" si="176"/>
        <v>7.8563285283440969E-3</v>
      </c>
      <c r="O715" s="15">
        <f t="shared" si="177"/>
        <v>6.0061216754124236E-3</v>
      </c>
      <c r="P715" s="15">
        <f t="shared" si="178"/>
        <v>1.2741266310072365E-3</v>
      </c>
      <c r="Q715" s="15">
        <f t="shared" si="179"/>
        <v>-6.912878913889006E-3</v>
      </c>
      <c r="R715" s="15">
        <f t="shared" si="180"/>
        <v>6.9782003102832864E-3</v>
      </c>
      <c r="S715" s="15">
        <f t="shared" si="181"/>
        <v>1.6005523389985218E-3</v>
      </c>
      <c r="T715" s="15">
        <f t="shared" si="182"/>
        <v>2.6385424039482505E-3</v>
      </c>
      <c r="U715" s="15">
        <f t="shared" si="183"/>
        <v>1.1344800197105291E-2</v>
      </c>
      <c r="V715" s="15">
        <f t="shared" si="184"/>
        <v>-7.581182323210231E-4</v>
      </c>
      <c r="W715" s="15">
        <f t="shared" si="185"/>
        <v>5.3038059996397989E-3</v>
      </c>
      <c r="X715" s="15">
        <f t="shared" si="186"/>
        <v>7.1121984424918835E-3</v>
      </c>
      <c r="Y715" s="15">
        <f t="shared" si="187"/>
        <v>3.7137034116833511E-3</v>
      </c>
      <c r="Z715" s="12"/>
      <c r="AA715" s="8"/>
      <c r="AN715" s="1"/>
      <c r="AO715" s="5"/>
      <c r="AP715" s="5"/>
    </row>
    <row r="716" spans="1:42">
      <c r="A716" s="1">
        <v>42829</v>
      </c>
      <c r="B716" s="14">
        <v>1636.310913</v>
      </c>
      <c r="C716" s="14">
        <v>70.381957999999997</v>
      </c>
      <c r="D716" s="14">
        <v>266.8349</v>
      </c>
      <c r="E716" s="14">
        <v>144.109802</v>
      </c>
      <c r="F716" s="14">
        <v>1973.299438</v>
      </c>
      <c r="G716" s="14">
        <v>1700.8515629999999</v>
      </c>
      <c r="H716" s="14">
        <v>35095.359380000002</v>
      </c>
      <c r="I716" s="14">
        <v>1093.0905760000001</v>
      </c>
      <c r="J716" s="14">
        <v>7413.8901370000003</v>
      </c>
      <c r="K716" s="14">
        <v>37.819488999999997</v>
      </c>
      <c r="L716" s="14">
        <v>4872.82</v>
      </c>
      <c r="M716" s="3"/>
      <c r="N716" s="15">
        <f t="shared" si="176"/>
        <v>2.7170737941600336E-2</v>
      </c>
      <c r="O716" s="15">
        <f t="shared" si="177"/>
        <v>2.1750227262958468E-3</v>
      </c>
      <c r="P716" s="15">
        <f t="shared" si="178"/>
        <v>-4.120987892282276E-4</v>
      </c>
      <c r="Q716" s="15">
        <f t="shared" si="179"/>
        <v>9.0931627650532865E-3</v>
      </c>
      <c r="R716" s="15">
        <f t="shared" si="180"/>
        <v>6.2001484057196557E-3</v>
      </c>
      <c r="S716" s="15">
        <f t="shared" si="181"/>
        <v>-1.2298308683652413E-2</v>
      </c>
      <c r="T716" s="15">
        <f t="shared" si="182"/>
        <v>1.1662717313748561E-2</v>
      </c>
      <c r="U716" s="15">
        <f t="shared" si="183"/>
        <v>2.2006198593347193E-3</v>
      </c>
      <c r="V716" s="15">
        <f t="shared" si="184"/>
        <v>-9.9058271815756077E-3</v>
      </c>
      <c r="W716" s="15">
        <f t="shared" si="185"/>
        <v>-6.9973174213753663E-3</v>
      </c>
      <c r="X716" s="15">
        <f t="shared" si="186"/>
        <v>9.7045896076121702E-3</v>
      </c>
      <c r="Y716" s="15">
        <f t="shared" si="187"/>
        <v>8.0147019569799588E-4</v>
      </c>
      <c r="Z716" s="12"/>
      <c r="AA716" s="8"/>
      <c r="AN716" s="1"/>
      <c r="AO716" s="5"/>
      <c r="AP716" s="5"/>
    </row>
    <row r="717" spans="1:42">
      <c r="A717" s="1">
        <v>42830</v>
      </c>
      <c r="B717" s="14">
        <v>1658.290649</v>
      </c>
      <c r="C717" s="14">
        <v>71.108329999999995</v>
      </c>
      <c r="D717" s="14">
        <v>266.35498000000001</v>
      </c>
      <c r="E717" s="14">
        <v>145.40448000000001</v>
      </c>
      <c r="F717" s="14">
        <v>1973.5876459999999</v>
      </c>
      <c r="G717" s="14">
        <v>1730.8480219999999</v>
      </c>
      <c r="H717" s="14">
        <v>35915.851560000003</v>
      </c>
      <c r="I717" s="14">
        <v>1084.2475589999999</v>
      </c>
      <c r="J717" s="14">
        <v>7456.9350590000004</v>
      </c>
      <c r="K717" s="14">
        <v>37.837806999999998</v>
      </c>
      <c r="L717" s="14">
        <v>4897.6400000000003</v>
      </c>
      <c r="M717" s="3"/>
      <c r="N717" s="15">
        <f t="shared" si="176"/>
        <v>1.3343077569311818E-2</v>
      </c>
      <c r="O717" s="15">
        <f t="shared" si="177"/>
        <v>1.0267536967724067E-2</v>
      </c>
      <c r="P717" s="15">
        <f t="shared" si="178"/>
        <v>-1.8001846906958684E-3</v>
      </c>
      <c r="Q717" s="15">
        <f t="shared" si="179"/>
        <v>8.9438532802138277E-3</v>
      </c>
      <c r="R717" s="15">
        <f t="shared" si="180"/>
        <v>1.4604319524643997E-4</v>
      </c>
      <c r="S717" s="15">
        <f t="shared" si="181"/>
        <v>1.7482429479194473E-2</v>
      </c>
      <c r="T717" s="15">
        <f t="shared" si="182"/>
        <v>2.3109835337963573E-2</v>
      </c>
      <c r="U717" s="15">
        <f t="shared" si="183"/>
        <v>-8.122822523367915E-3</v>
      </c>
      <c r="V717" s="15">
        <f t="shared" si="184"/>
        <v>5.7891934916341793E-3</v>
      </c>
      <c r="W717" s="15">
        <f t="shared" si="185"/>
        <v>4.8423618940713622E-4</v>
      </c>
      <c r="X717" s="15">
        <f t="shared" si="186"/>
        <v>5.0806314931918593E-3</v>
      </c>
      <c r="Y717" s="15">
        <f t="shared" si="187"/>
        <v>5.4310321386108439E-3</v>
      </c>
      <c r="Z717" s="12"/>
      <c r="AA717" s="8"/>
      <c r="AN717" s="1"/>
      <c r="AO717" s="5"/>
      <c r="AP717" s="5"/>
    </row>
    <row r="718" spans="1:42">
      <c r="A718" s="1">
        <v>42831</v>
      </c>
      <c r="B718" s="14">
        <v>1658.290649</v>
      </c>
      <c r="C718" s="14">
        <v>70.611335999999994</v>
      </c>
      <c r="D718" s="14">
        <v>266.91488600000002</v>
      </c>
      <c r="E718" s="14">
        <v>144.33538799999999</v>
      </c>
      <c r="F718" s="14">
        <v>1990.5864260000001</v>
      </c>
      <c r="G718" s="14">
        <v>1711.3748780000001</v>
      </c>
      <c r="H718" s="14">
        <v>37390.050779999998</v>
      </c>
      <c r="I718" s="14">
        <v>1085.689331</v>
      </c>
      <c r="J718" s="14">
        <v>7613.7006840000004</v>
      </c>
      <c r="K718" s="14">
        <v>37.599716000000001</v>
      </c>
      <c r="L718" s="14">
        <v>4888.3500000000004</v>
      </c>
      <c r="M718" s="3"/>
      <c r="N718" s="15">
        <f t="shared" si="176"/>
        <v>0</v>
      </c>
      <c r="O718" s="15">
        <f t="shared" si="177"/>
        <v>-7.0137906957046274E-3</v>
      </c>
      <c r="P718" s="15">
        <f t="shared" si="178"/>
        <v>2.0998981620518457E-3</v>
      </c>
      <c r="Q718" s="15">
        <f t="shared" si="179"/>
        <v>-7.3797013802104497E-3</v>
      </c>
      <c r="R718" s="15">
        <f t="shared" si="180"/>
        <v>8.5762551707026635E-3</v>
      </c>
      <c r="S718" s="15">
        <f t="shared" si="181"/>
        <v>-1.1314404850808889E-2</v>
      </c>
      <c r="T718" s="15">
        <f t="shared" si="182"/>
        <v>4.0225901432168323E-2</v>
      </c>
      <c r="U718" s="15">
        <f t="shared" si="183"/>
        <v>1.3288609625559046E-3</v>
      </c>
      <c r="V718" s="15">
        <f t="shared" si="184"/>
        <v>2.0804866125197639E-2</v>
      </c>
      <c r="W718" s="15">
        <f t="shared" si="185"/>
        <v>-6.3122907829593587E-3</v>
      </c>
      <c r="X718" s="15">
        <f t="shared" si="186"/>
        <v>-1.8986332074162923E-3</v>
      </c>
      <c r="Y718" s="15">
        <f t="shared" si="187"/>
        <v>1.378384645235553E-3</v>
      </c>
      <c r="Z718" s="12"/>
      <c r="AA718" s="8"/>
      <c r="AN718" s="1"/>
      <c r="AO718" s="5"/>
      <c r="AP718" s="5"/>
    </row>
    <row r="719" spans="1:42">
      <c r="A719" s="1">
        <v>42832</v>
      </c>
      <c r="B719" s="14">
        <v>1624.9285890000001</v>
      </c>
      <c r="C719" s="14">
        <v>70.601783999999995</v>
      </c>
      <c r="D719" s="14">
        <v>266.95489500000002</v>
      </c>
      <c r="E719" s="14">
        <v>143.197678</v>
      </c>
      <c r="F719" s="14">
        <v>1978.581543</v>
      </c>
      <c r="G719" s="14">
        <v>1745.6987300000001</v>
      </c>
      <c r="H719" s="14">
        <v>37589.167970000002</v>
      </c>
      <c r="I719" s="14">
        <v>1070.309937</v>
      </c>
      <c r="J719" s="14">
        <v>7540.9960940000001</v>
      </c>
      <c r="K719" s="14">
        <v>37.544772999999999</v>
      </c>
      <c r="L719" s="14">
        <v>4900.42</v>
      </c>
      <c r="M719" s="3"/>
      <c r="N719" s="15">
        <f t="shared" si="176"/>
        <v>-2.0323472729390987E-2</v>
      </c>
      <c r="O719" s="15">
        <f t="shared" si="177"/>
        <v>-1.3528488025141462E-4</v>
      </c>
      <c r="P719" s="15">
        <f t="shared" si="178"/>
        <v>1.4988299206574197E-4</v>
      </c>
      <c r="Q719" s="15">
        <f t="shared" si="179"/>
        <v>-7.9136354875948573E-3</v>
      </c>
      <c r="R719" s="15">
        <f t="shared" si="180"/>
        <v>-6.0490862065159566E-3</v>
      </c>
      <c r="S719" s="15">
        <f t="shared" si="181"/>
        <v>1.9857824162397349E-2</v>
      </c>
      <c r="T719" s="15">
        <f t="shared" si="182"/>
        <v>5.3112758816344216E-3</v>
      </c>
      <c r="U719" s="15">
        <f t="shared" si="183"/>
        <v>-1.4266846089655515E-2</v>
      </c>
      <c r="V719" s="15">
        <f t="shared" si="184"/>
        <v>-9.595064666945291E-3</v>
      </c>
      <c r="W719" s="15">
        <f t="shared" si="185"/>
        <v>-1.4623297203040751E-3</v>
      </c>
      <c r="X719" s="15">
        <f t="shared" si="186"/>
        <v>2.4660924951934683E-3</v>
      </c>
      <c r="Y719" s="15">
        <f t="shared" si="187"/>
        <v>-3.1511733307825313E-3</v>
      </c>
      <c r="Z719" s="12"/>
      <c r="AA719" s="8"/>
      <c r="AN719" s="1"/>
      <c r="AO719" s="5"/>
      <c r="AP719" s="5"/>
    </row>
    <row r="720" spans="1:42">
      <c r="A720" s="1">
        <v>42835</v>
      </c>
      <c r="B720" s="14">
        <v>1611.780029</v>
      </c>
      <c r="C720" s="14">
        <v>69.865844999999993</v>
      </c>
      <c r="D720" s="14">
        <v>267.54482999999999</v>
      </c>
      <c r="E720" s="14">
        <v>143.23687699999999</v>
      </c>
      <c r="F720" s="14">
        <v>1975.7966309999999</v>
      </c>
      <c r="G720" s="14">
        <v>1730.356323</v>
      </c>
      <c r="H720" s="14">
        <v>37230.871090000001</v>
      </c>
      <c r="I720" s="14">
        <v>1083.094116</v>
      </c>
      <c r="J720" s="14">
        <v>7532.9458009999998</v>
      </c>
      <c r="K720" s="14">
        <v>37.114379999999997</v>
      </c>
      <c r="L720" s="14">
        <v>4876.01</v>
      </c>
      <c r="M720" s="3"/>
      <c r="N720" s="15">
        <f t="shared" si="176"/>
        <v>-8.1246932488992923E-3</v>
      </c>
      <c r="O720" s="15">
        <f t="shared" si="177"/>
        <v>-1.0478510088311539E-2</v>
      </c>
      <c r="P720" s="15">
        <f t="shared" si="178"/>
        <v>2.2074295344124964E-3</v>
      </c>
      <c r="Q720" s="15">
        <f t="shared" si="179"/>
        <v>2.7370301215715476E-4</v>
      </c>
      <c r="R720" s="15">
        <f t="shared" si="180"/>
        <v>-1.4085210558432699E-3</v>
      </c>
      <c r="S720" s="15">
        <f t="shared" si="181"/>
        <v>-8.8275394930610613E-3</v>
      </c>
      <c r="T720" s="15">
        <f t="shared" si="182"/>
        <v>-9.5776378470958292E-3</v>
      </c>
      <c r="U720" s="15">
        <f t="shared" si="183"/>
        <v>1.1873600012190616E-2</v>
      </c>
      <c r="V720" s="15">
        <f t="shared" si="184"/>
        <v>-1.0681073101417467E-3</v>
      </c>
      <c r="W720" s="15">
        <f t="shared" si="185"/>
        <v>-1.1529671861866649E-2</v>
      </c>
      <c r="X720" s="15">
        <f t="shared" si="186"/>
        <v>-4.9936532507517924E-3</v>
      </c>
      <c r="Y720" s="15">
        <f t="shared" si="187"/>
        <v>-4.2818297313393788E-3</v>
      </c>
      <c r="Z720" s="12"/>
      <c r="AA720" s="8"/>
      <c r="AN720" s="1"/>
      <c r="AO720" s="5"/>
      <c r="AP720" s="5"/>
    </row>
    <row r="721" spans="1:42">
      <c r="A721" s="1">
        <v>42836</v>
      </c>
      <c r="B721" s="14">
        <v>1623.751221</v>
      </c>
      <c r="C721" s="14">
        <v>69.798942999999994</v>
      </c>
      <c r="D721" s="14">
        <v>266.165009</v>
      </c>
      <c r="E721" s="14">
        <v>141.471451</v>
      </c>
      <c r="F721" s="14">
        <v>1954.187866</v>
      </c>
      <c r="G721" s="14">
        <v>1698.8845209999999</v>
      </c>
      <c r="H721" s="14">
        <v>37044.15625</v>
      </c>
      <c r="I721" s="14">
        <v>1071.751587</v>
      </c>
      <c r="J721" s="14">
        <v>7499.9829099999997</v>
      </c>
      <c r="K721" s="14">
        <v>37.215111</v>
      </c>
      <c r="L721" s="14">
        <v>4864.03</v>
      </c>
      <c r="M721" s="3"/>
      <c r="N721" s="15">
        <f t="shared" si="176"/>
        <v>7.3998646290256266E-3</v>
      </c>
      <c r="O721" s="15">
        <f t="shared" si="177"/>
        <v>-9.5803682624822999E-4</v>
      </c>
      <c r="P721" s="15">
        <f t="shared" si="178"/>
        <v>-5.1706900394762135E-3</v>
      </c>
      <c r="Q721" s="15">
        <f t="shared" si="179"/>
        <v>-1.240180531368968E-2</v>
      </c>
      <c r="R721" s="15">
        <f t="shared" si="180"/>
        <v>-1.0996981176317273E-2</v>
      </c>
      <c r="S721" s="15">
        <f t="shared" si="181"/>
        <v>-1.8355482778778024E-2</v>
      </c>
      <c r="T721" s="15">
        <f t="shared" si="182"/>
        <v>-5.0276718836310833E-3</v>
      </c>
      <c r="U721" s="15">
        <f t="shared" si="183"/>
        <v>-1.0527560039467556E-2</v>
      </c>
      <c r="V721" s="15">
        <f t="shared" si="184"/>
        <v>-4.385432068793005E-3</v>
      </c>
      <c r="W721" s="15">
        <f t="shared" si="185"/>
        <v>2.710392882041454E-3</v>
      </c>
      <c r="X721" s="15">
        <f t="shared" si="186"/>
        <v>-2.4599500702807216E-3</v>
      </c>
      <c r="Y721" s="15">
        <f t="shared" si="187"/>
        <v>-4.9446029595797778E-3</v>
      </c>
      <c r="Z721" s="12"/>
      <c r="AA721" s="8"/>
      <c r="AN721" s="1"/>
      <c r="AO721" s="5"/>
      <c r="AP721" s="5"/>
    </row>
    <row r="722" spans="1:42">
      <c r="A722" s="1">
        <v>42837</v>
      </c>
      <c r="B722" s="14">
        <v>1632.287842</v>
      </c>
      <c r="C722" s="14">
        <v>69.751159999999999</v>
      </c>
      <c r="D722" s="14">
        <v>266.21502700000002</v>
      </c>
      <c r="E722" s="14">
        <v>143.08976699999999</v>
      </c>
      <c r="F722" s="14">
        <v>1944.1038820000001</v>
      </c>
      <c r="G722" s="14">
        <v>1682.263672</v>
      </c>
      <c r="H722" s="14">
        <v>37100.308590000001</v>
      </c>
      <c r="I722" s="14">
        <v>1068.3874510000001</v>
      </c>
      <c r="J722" s="14">
        <v>7524.0493159999996</v>
      </c>
      <c r="K722" s="14">
        <v>37.096066</v>
      </c>
      <c r="L722" s="14">
        <v>4858.51</v>
      </c>
      <c r="M722" s="3"/>
      <c r="N722" s="15">
        <f t="shared" si="176"/>
        <v>5.2435737989615068E-3</v>
      </c>
      <c r="O722" s="15">
        <f t="shared" si="177"/>
        <v>-6.8481499963354505E-4</v>
      </c>
      <c r="P722" s="15">
        <f t="shared" si="178"/>
        <v>1.8790336513370418E-4</v>
      </c>
      <c r="Q722" s="15">
        <f t="shared" si="179"/>
        <v>1.1374237561773422E-2</v>
      </c>
      <c r="R722" s="15">
        <f t="shared" si="180"/>
        <v>-5.1735514650399746E-3</v>
      </c>
      <c r="S722" s="15">
        <f t="shared" si="181"/>
        <v>-9.8315613107856827E-3</v>
      </c>
      <c r="T722" s="15">
        <f t="shared" si="182"/>
        <v>1.5146741124031995E-3</v>
      </c>
      <c r="U722" s="15">
        <f t="shared" si="183"/>
        <v>-3.143850666836145E-3</v>
      </c>
      <c r="V722" s="15">
        <f t="shared" si="184"/>
        <v>3.2037240365928293E-3</v>
      </c>
      <c r="W722" s="15">
        <f t="shared" si="185"/>
        <v>-3.2039622205625633E-3</v>
      </c>
      <c r="X722" s="15">
        <f t="shared" si="186"/>
        <v>-1.1355058643341179E-3</v>
      </c>
      <c r="Y722" s="15">
        <f t="shared" si="187"/>
        <v>-7.2785135308161999E-4</v>
      </c>
      <c r="Z722" s="12"/>
      <c r="AA722" s="8"/>
      <c r="AN722" s="1"/>
      <c r="AO722" s="5"/>
      <c r="AP722" s="5"/>
    </row>
    <row r="723" spans="1:42">
      <c r="A723" s="1">
        <v>42838</v>
      </c>
      <c r="B723" s="14">
        <v>1615.2142329999999</v>
      </c>
      <c r="C723" s="14">
        <v>70.467979</v>
      </c>
      <c r="D723" s="14">
        <v>264.30535900000001</v>
      </c>
      <c r="E723" s="14">
        <v>142.942657</v>
      </c>
      <c r="F723" s="14">
        <v>1926.9129640000001</v>
      </c>
      <c r="G723" s="14">
        <v>1696.229126</v>
      </c>
      <c r="H723" s="14">
        <v>36744.941409999999</v>
      </c>
      <c r="I723" s="14">
        <v>1059.832764</v>
      </c>
      <c r="J723" s="14">
        <v>7468.2065430000002</v>
      </c>
      <c r="K723" s="14">
        <v>37.233424999999997</v>
      </c>
      <c r="L723" s="14">
        <v>4860.4799999999996</v>
      </c>
      <c r="M723" s="3"/>
      <c r="N723" s="15">
        <f t="shared" si="176"/>
        <v>-1.0515014874895975E-2</v>
      </c>
      <c r="O723" s="15">
        <f t="shared" si="177"/>
        <v>1.0224356669685946E-2</v>
      </c>
      <c r="P723" s="15">
        <f t="shared" si="178"/>
        <v>-7.1992567993631211E-3</v>
      </c>
      <c r="Q723" s="15">
        <f t="shared" si="179"/>
        <v>-1.0286247336144009E-3</v>
      </c>
      <c r="R723" s="15">
        <f t="shared" si="180"/>
        <v>-8.881920021314842E-3</v>
      </c>
      <c r="S723" s="15">
        <f t="shared" si="181"/>
        <v>8.2673158583274637E-3</v>
      </c>
      <c r="T723" s="15">
        <f t="shared" si="182"/>
        <v>-9.6247198916443108E-3</v>
      </c>
      <c r="U723" s="15">
        <f t="shared" si="183"/>
        <v>-8.0393307181010412E-3</v>
      </c>
      <c r="V723" s="15">
        <f t="shared" si="184"/>
        <v>-7.449583542402112E-3</v>
      </c>
      <c r="W723" s="15">
        <f t="shared" si="185"/>
        <v>3.6959531005286627E-3</v>
      </c>
      <c r="X723" s="15">
        <f t="shared" si="186"/>
        <v>4.0539192384773812E-4</v>
      </c>
      <c r="Y723" s="15">
        <f t="shared" si="187"/>
        <v>-2.1405788252474513E-3</v>
      </c>
      <c r="Z723" s="12"/>
      <c r="AA723" s="8"/>
      <c r="AN723" s="1"/>
      <c r="AO723" s="5"/>
      <c r="AP723" s="5"/>
    </row>
    <row r="724" spans="1:42">
      <c r="A724" s="1">
        <v>42842</v>
      </c>
      <c r="B724" s="14">
        <v>1600.1032709999999</v>
      </c>
      <c r="C724" s="14">
        <v>69.913634999999999</v>
      </c>
      <c r="D724" s="14">
        <v>265.03521699999999</v>
      </c>
      <c r="E724" s="14">
        <v>142.942657</v>
      </c>
      <c r="F724" s="14">
        <v>1918.7497559999999</v>
      </c>
      <c r="G724" s="14">
        <v>1715.2105710000001</v>
      </c>
      <c r="H724" s="14">
        <v>36634.398439999997</v>
      </c>
      <c r="I724" s="14">
        <v>1056.4686280000001</v>
      </c>
      <c r="J724" s="14">
        <v>7433.4638670000004</v>
      </c>
      <c r="K724" s="14">
        <v>37.553927999999999</v>
      </c>
      <c r="L724" s="14">
        <v>4837.87</v>
      </c>
      <c r="M724" s="3"/>
      <c r="N724" s="15">
        <f t="shared" si="176"/>
        <v>-9.3994283516665895E-3</v>
      </c>
      <c r="O724" s="15">
        <f t="shared" si="177"/>
        <v>-7.8977134623781902E-3</v>
      </c>
      <c r="P724" s="15">
        <f t="shared" si="178"/>
        <v>2.7576138902038515E-3</v>
      </c>
      <c r="Q724" s="15">
        <f t="shared" si="179"/>
        <v>0</v>
      </c>
      <c r="R724" s="15">
        <f t="shared" si="180"/>
        <v>-4.2454166447739687E-3</v>
      </c>
      <c r="S724" s="15">
        <f t="shared" si="181"/>
        <v>1.1128228882844662E-2</v>
      </c>
      <c r="T724" s="15">
        <f t="shared" si="182"/>
        <v>-3.0129203628391785E-3</v>
      </c>
      <c r="U724" s="15">
        <f t="shared" si="183"/>
        <v>-3.179262506143094E-3</v>
      </c>
      <c r="V724" s="15">
        <f t="shared" si="184"/>
        <v>-4.6629321404546417E-3</v>
      </c>
      <c r="W724" s="15">
        <f t="shared" si="185"/>
        <v>8.5711005739349776E-3</v>
      </c>
      <c r="X724" s="15">
        <f t="shared" si="186"/>
        <v>-4.6626572483917999E-3</v>
      </c>
      <c r="Y724" s="15">
        <f t="shared" si="187"/>
        <v>8.1054238050665963E-4</v>
      </c>
      <c r="Z724" s="12"/>
      <c r="AA724" s="8"/>
      <c r="AN724" s="1"/>
      <c r="AO724" s="5"/>
      <c r="AP724" s="5"/>
    </row>
    <row r="725" spans="1:42">
      <c r="A725" s="1">
        <v>42843</v>
      </c>
      <c r="B725" s="14">
        <v>1555.7513429999999</v>
      </c>
      <c r="C725" s="14">
        <v>68.680710000000005</v>
      </c>
      <c r="D725" s="14">
        <v>262.16570999999999</v>
      </c>
      <c r="E725" s="14">
        <v>140.833923</v>
      </c>
      <c r="F725" s="14">
        <v>1903.6717530000001</v>
      </c>
      <c r="G725" s="14">
        <v>1695.639038</v>
      </c>
      <c r="H725" s="14">
        <v>36294.167970000002</v>
      </c>
      <c r="I725" s="14">
        <v>1056.564697</v>
      </c>
      <c r="J725" s="14">
        <v>7447.1914059999999</v>
      </c>
      <c r="K725" s="14">
        <v>37.306685999999999</v>
      </c>
      <c r="L725" s="14">
        <v>4805.32</v>
      </c>
      <c r="M725" s="3"/>
      <c r="N725" s="15">
        <f t="shared" si="176"/>
        <v>-2.8109563821782761E-2</v>
      </c>
      <c r="O725" s="15">
        <f t="shared" si="177"/>
        <v>-1.7792320820539092E-2</v>
      </c>
      <c r="P725" s="15">
        <f t="shared" si="178"/>
        <v>-1.0885926750803972E-2</v>
      </c>
      <c r="Q725" s="15">
        <f t="shared" si="179"/>
        <v>-1.4862204735305083E-2</v>
      </c>
      <c r="R725" s="15">
        <f t="shared" si="180"/>
        <v>-7.8892823148712949E-3</v>
      </c>
      <c r="S725" s="15">
        <f t="shared" si="181"/>
        <v>-1.1476171655040888E-2</v>
      </c>
      <c r="T725" s="15">
        <f t="shared" si="182"/>
        <v>-9.3305807342556231E-3</v>
      </c>
      <c r="U725" s="15">
        <f t="shared" si="183"/>
        <v>9.0929943157642355E-5</v>
      </c>
      <c r="V725" s="15">
        <f t="shared" si="184"/>
        <v>1.8450186019777586E-3</v>
      </c>
      <c r="W725" s="15">
        <f t="shared" si="185"/>
        <v>-6.6054200133189023E-3</v>
      </c>
      <c r="X725" s="15">
        <f t="shared" si="186"/>
        <v>-6.7509037198858314E-3</v>
      </c>
      <c r="Y725" s="15">
        <f t="shared" si="187"/>
        <v>-9.785444407108072E-3</v>
      </c>
      <c r="Z725" s="12"/>
      <c r="AA725" s="8"/>
      <c r="AN725" s="1"/>
      <c r="AO725" s="5"/>
      <c r="AP725" s="5"/>
    </row>
    <row r="726" spans="1:42">
      <c r="A726" s="1">
        <v>42844</v>
      </c>
      <c r="B726" s="14">
        <v>1555.7513429999999</v>
      </c>
      <c r="C726" s="14">
        <v>68.680710000000005</v>
      </c>
      <c r="D726" s="14">
        <v>262.16570999999999</v>
      </c>
      <c r="E726" s="14">
        <v>140.833923</v>
      </c>
      <c r="F726" s="14">
        <v>1903.6717530000001</v>
      </c>
      <c r="G726" s="14">
        <v>1695.639038</v>
      </c>
      <c r="H726" s="14">
        <v>36294.167970000002</v>
      </c>
      <c r="I726" s="14">
        <v>1056.564697</v>
      </c>
      <c r="J726" s="14">
        <v>7447.1914059999999</v>
      </c>
      <c r="K726" s="14">
        <v>37.306685999999999</v>
      </c>
      <c r="L726" s="14">
        <v>4809.47</v>
      </c>
      <c r="M726" s="3"/>
      <c r="N726" s="15">
        <f t="shared" si="176"/>
        <v>0</v>
      </c>
      <c r="O726" s="15">
        <f t="shared" si="177"/>
        <v>0</v>
      </c>
      <c r="P726" s="15">
        <f t="shared" si="178"/>
        <v>0</v>
      </c>
      <c r="Q726" s="15">
        <f t="shared" si="179"/>
        <v>0</v>
      </c>
      <c r="R726" s="15">
        <f t="shared" si="180"/>
        <v>0</v>
      </c>
      <c r="S726" s="15">
        <f t="shared" si="181"/>
        <v>0</v>
      </c>
      <c r="T726" s="15">
        <f t="shared" si="182"/>
        <v>0</v>
      </c>
      <c r="U726" s="15">
        <f t="shared" si="183"/>
        <v>0</v>
      </c>
      <c r="V726" s="15">
        <f t="shared" si="184"/>
        <v>0</v>
      </c>
      <c r="W726" s="15">
        <f t="shared" si="185"/>
        <v>0</v>
      </c>
      <c r="X726" s="15">
        <f t="shared" si="186"/>
        <v>8.6325343719785346E-4</v>
      </c>
      <c r="Y726" s="15">
        <f t="shared" si="187"/>
        <v>0</v>
      </c>
      <c r="Z726" s="12"/>
      <c r="AA726" s="8"/>
      <c r="AN726" s="1"/>
      <c r="AO726" s="5"/>
      <c r="AP726" s="5"/>
    </row>
    <row r="727" spans="1:42">
      <c r="A727" s="1">
        <v>42845</v>
      </c>
      <c r="B727" s="14">
        <v>1568.311279</v>
      </c>
      <c r="C727" s="14">
        <v>67.543357999999998</v>
      </c>
      <c r="D727" s="14">
        <v>255.056915</v>
      </c>
      <c r="E727" s="14">
        <v>138.57806400000001</v>
      </c>
      <c r="F727" s="14">
        <v>1891.66687</v>
      </c>
      <c r="G727" s="14">
        <v>1745.6004640000001</v>
      </c>
      <c r="H727" s="14">
        <v>36549.535159999999</v>
      </c>
      <c r="I727" s="14">
        <v>1059.352173</v>
      </c>
      <c r="J727" s="14">
        <v>7467.1889650000003</v>
      </c>
      <c r="K727" s="14">
        <v>36.848824</v>
      </c>
      <c r="L727" s="14">
        <v>4849.1499999999996</v>
      </c>
      <c r="M727" s="3"/>
      <c r="N727" s="15">
        <f t="shared" si="176"/>
        <v>8.0408142801278101E-3</v>
      </c>
      <c r="O727" s="15">
        <f t="shared" si="177"/>
        <v>-1.6698641367613554E-2</v>
      </c>
      <c r="P727" s="15">
        <f t="shared" si="178"/>
        <v>-2.749006841305187E-2</v>
      </c>
      <c r="Q727" s="15">
        <f t="shared" si="179"/>
        <v>-1.6147539270832064E-2</v>
      </c>
      <c r="R727" s="15">
        <f t="shared" si="180"/>
        <v>-6.3261406840293853E-3</v>
      </c>
      <c r="S727" s="15">
        <f t="shared" si="181"/>
        <v>2.9038918557839289E-2</v>
      </c>
      <c r="T727" s="15">
        <f t="shared" si="182"/>
        <v>7.011401814442258E-3</v>
      </c>
      <c r="U727" s="15">
        <f t="shared" si="183"/>
        <v>2.6347704412017811E-3</v>
      </c>
      <c r="V727" s="15">
        <f t="shared" si="184"/>
        <v>2.681649587377865E-3</v>
      </c>
      <c r="W727" s="15">
        <f t="shared" si="185"/>
        <v>-1.234885495164253E-2</v>
      </c>
      <c r="X727" s="15">
        <f t="shared" si="186"/>
        <v>8.2165409215650045E-3</v>
      </c>
      <c r="Y727" s="15">
        <f t="shared" si="187"/>
        <v>-3.8163337385266564E-3</v>
      </c>
      <c r="Z727" s="12"/>
      <c r="AA727" s="8"/>
      <c r="AN727" s="1"/>
      <c r="AO727" s="5"/>
      <c r="AP727" s="5"/>
    </row>
    <row r="728" spans="1:42">
      <c r="A728" s="1">
        <v>42846</v>
      </c>
      <c r="B728" s="14">
        <v>1569.3905030000001</v>
      </c>
      <c r="C728" s="14">
        <v>67.055923000000007</v>
      </c>
      <c r="D728" s="14">
        <v>255.08691400000001</v>
      </c>
      <c r="E728" s="14">
        <v>138.90173300000001</v>
      </c>
      <c r="F728" s="14">
        <v>1886.9610600000001</v>
      </c>
      <c r="G728" s="14">
        <v>1723.3735349999999</v>
      </c>
      <c r="H728" s="14">
        <v>36804.902340000001</v>
      </c>
      <c r="I728" s="14">
        <v>1052.7197269999999</v>
      </c>
      <c r="J728" s="14">
        <v>7366.2670900000003</v>
      </c>
      <c r="K728" s="14">
        <v>37.352469999999997</v>
      </c>
      <c r="L728" s="14">
        <v>4868.0600000000004</v>
      </c>
      <c r="M728" s="3"/>
      <c r="N728" s="15">
        <f t="shared" si="176"/>
        <v>6.879073395375569E-4</v>
      </c>
      <c r="O728" s="15">
        <f t="shared" si="177"/>
        <v>-7.2427895186190812E-3</v>
      </c>
      <c r="P728" s="15">
        <f t="shared" si="178"/>
        <v>1.1760996930381178E-4</v>
      </c>
      <c r="Q728" s="15">
        <f t="shared" si="179"/>
        <v>2.3329204525679758E-3</v>
      </c>
      <c r="R728" s="15">
        <f t="shared" si="180"/>
        <v>-2.4907519448958649E-3</v>
      </c>
      <c r="S728" s="15">
        <f t="shared" si="181"/>
        <v>-1.281487447468046E-2</v>
      </c>
      <c r="T728" s="15">
        <f t="shared" si="182"/>
        <v>6.9625838690658909E-3</v>
      </c>
      <c r="U728" s="15">
        <f t="shared" si="183"/>
        <v>-6.2805322124074581E-3</v>
      </c>
      <c r="V728" s="15">
        <f t="shared" si="184"/>
        <v>-1.3607541208072253E-2</v>
      </c>
      <c r="W728" s="15">
        <f t="shared" si="185"/>
        <v>1.3575335619043245E-2</v>
      </c>
      <c r="X728" s="15">
        <f t="shared" si="186"/>
        <v>3.89206858162575E-3</v>
      </c>
      <c r="Y728" s="15">
        <f t="shared" si="187"/>
        <v>-3.3188298701482787E-4</v>
      </c>
      <c r="Z728" s="12"/>
      <c r="AA728" s="8"/>
      <c r="AN728" s="1"/>
      <c r="AO728" s="5"/>
      <c r="AP728" s="5"/>
    </row>
    <row r="729" spans="1:42">
      <c r="A729" s="1">
        <v>42849</v>
      </c>
      <c r="B729" s="14">
        <v>1582.244629</v>
      </c>
      <c r="C729" s="14">
        <v>68.862305000000006</v>
      </c>
      <c r="D729" s="14">
        <v>257.06658900000002</v>
      </c>
      <c r="E729" s="14">
        <v>139.61772199999999</v>
      </c>
      <c r="F729" s="14">
        <v>1904.6319579999999</v>
      </c>
      <c r="G729" s="14">
        <v>1737.732544</v>
      </c>
      <c r="H729" s="14">
        <v>36822.089840000001</v>
      </c>
      <c r="I729" s="14">
        <v>1053.104126</v>
      </c>
      <c r="J729" s="14">
        <v>7511.6767579999996</v>
      </c>
      <c r="K729" s="14">
        <v>37.653495999999997</v>
      </c>
      <c r="L729" s="14">
        <v>4852.09</v>
      </c>
      <c r="M729" s="3"/>
      <c r="N729" s="15">
        <f t="shared" si="176"/>
        <v>8.1571607986949801E-3</v>
      </c>
      <c r="O729" s="15">
        <f t="shared" si="177"/>
        <v>2.6581988176835783E-2</v>
      </c>
      <c r="P729" s="15">
        <f t="shared" si="178"/>
        <v>7.7308262000023772E-3</v>
      </c>
      <c r="Q729" s="15">
        <f t="shared" si="179"/>
        <v>5.1414044107336463E-3</v>
      </c>
      <c r="R729" s="15">
        <f t="shared" si="180"/>
        <v>9.3211617698414854E-3</v>
      </c>
      <c r="S729" s="15">
        <f t="shared" si="181"/>
        <v>8.2974003415128388E-3</v>
      </c>
      <c r="T729" s="15">
        <f t="shared" si="182"/>
        <v>4.6688041445970086E-4</v>
      </c>
      <c r="U729" s="15">
        <f t="shared" si="183"/>
        <v>3.6508182175057157E-4</v>
      </c>
      <c r="V729" s="15">
        <f t="shared" si="184"/>
        <v>1.9547633686922913E-2</v>
      </c>
      <c r="W729" s="15">
        <f t="shared" si="185"/>
        <v>8.0267645971171964E-3</v>
      </c>
      <c r="X729" s="15">
        <f t="shared" si="186"/>
        <v>-3.2859604779183235E-3</v>
      </c>
      <c r="Y729" s="15">
        <f t="shared" si="187"/>
        <v>9.0930180105093447E-3</v>
      </c>
      <c r="Z729" s="12"/>
      <c r="AA729" s="8"/>
      <c r="AN729" s="1"/>
      <c r="AO729" s="5"/>
      <c r="AP729" s="5"/>
    </row>
    <row r="730" spans="1:42">
      <c r="A730" s="1">
        <v>42850</v>
      </c>
      <c r="B730" s="14">
        <v>1565.07312</v>
      </c>
      <c r="C730" s="14">
        <v>69.770279000000002</v>
      </c>
      <c r="D730" s="14">
        <v>258.79626500000001</v>
      </c>
      <c r="E730" s="14">
        <v>144.13923600000001</v>
      </c>
      <c r="F730" s="14">
        <v>1877.5493160000001</v>
      </c>
      <c r="G730" s="14">
        <v>1749.6326899999999</v>
      </c>
      <c r="H730" s="14">
        <v>36687.71875</v>
      </c>
      <c r="I730" s="14">
        <v>1050.605225</v>
      </c>
      <c r="J730" s="14">
        <v>7584.0419920000004</v>
      </c>
      <c r="K730" s="14">
        <v>38.227631000000002</v>
      </c>
      <c r="L730" s="14">
        <v>4783.08</v>
      </c>
      <c r="M730" s="3"/>
      <c r="N730" s="15">
        <f t="shared" si="176"/>
        <v>-1.0911945189010459E-2</v>
      </c>
      <c r="O730" s="15">
        <f t="shared" si="177"/>
        <v>1.3099185731596158E-2</v>
      </c>
      <c r="P730" s="15">
        <f t="shared" si="178"/>
        <v>6.7059780271611653E-3</v>
      </c>
      <c r="Q730" s="15">
        <f t="shared" si="179"/>
        <v>3.1871618384789836E-2</v>
      </c>
      <c r="R730" s="15">
        <f t="shared" si="180"/>
        <v>-1.4321420857890376E-2</v>
      </c>
      <c r="S730" s="15">
        <f t="shared" si="181"/>
        <v>6.8247467019139398E-3</v>
      </c>
      <c r="T730" s="15">
        <f t="shared" si="182"/>
        <v>-3.6558723859488125E-3</v>
      </c>
      <c r="U730" s="15">
        <f t="shared" si="183"/>
        <v>-2.3757104793288293E-3</v>
      </c>
      <c r="V730" s="15">
        <f t="shared" si="184"/>
        <v>9.5875909622792996E-3</v>
      </c>
      <c r="W730" s="15">
        <f t="shared" si="185"/>
        <v>1.5132773565889761E-2</v>
      </c>
      <c r="X730" s="15">
        <f t="shared" si="186"/>
        <v>-1.4324849499181939E-2</v>
      </c>
      <c r="Y730" s="15">
        <f t="shared" si="187"/>
        <v>6.6131140430865463E-3</v>
      </c>
      <c r="Z730" s="12"/>
      <c r="AA730" s="8"/>
      <c r="AN730" s="1"/>
      <c r="AO730" s="5"/>
      <c r="AP730" s="5"/>
    </row>
    <row r="731" spans="1:42">
      <c r="A731" s="1">
        <v>42851</v>
      </c>
      <c r="B731" s="14">
        <v>1560.657471</v>
      </c>
      <c r="C731" s="14">
        <v>71.041443000000001</v>
      </c>
      <c r="D731" s="14">
        <v>258.68630999999999</v>
      </c>
      <c r="E731" s="14">
        <v>143.079971</v>
      </c>
      <c r="F731" s="14">
        <v>1854.115845</v>
      </c>
      <c r="G731" s="14">
        <v>1761.9263920000001</v>
      </c>
      <c r="H731" s="14">
        <v>36456.175779999998</v>
      </c>
      <c r="I731" s="14">
        <v>1049.1633300000001</v>
      </c>
      <c r="J731" s="14">
        <v>7557.7739259999998</v>
      </c>
      <c r="K731" s="14">
        <v>38.103233000000003</v>
      </c>
      <c r="L731" s="14">
        <v>4795.13</v>
      </c>
      <c r="M731" s="3"/>
      <c r="N731" s="15">
        <f t="shared" si="176"/>
        <v>-2.8253567022647388E-3</v>
      </c>
      <c r="O731" s="15">
        <f t="shared" si="177"/>
        <v>1.8055294181093445E-2</v>
      </c>
      <c r="P731" s="15">
        <f t="shared" si="178"/>
        <v>-4.2496117537780073E-4</v>
      </c>
      <c r="Q731" s="15">
        <f t="shared" si="179"/>
        <v>-7.3760373728780958E-3</v>
      </c>
      <c r="R731" s="15">
        <f t="shared" si="180"/>
        <v>-1.2559422144991814E-2</v>
      </c>
      <c r="S731" s="15">
        <f t="shared" si="181"/>
        <v>7.0018769094234096E-3</v>
      </c>
      <c r="T731" s="15">
        <f t="shared" si="182"/>
        <v>-6.3311844390024812E-3</v>
      </c>
      <c r="U731" s="15">
        <f t="shared" si="183"/>
        <v>-1.3733849125482942E-3</v>
      </c>
      <c r="V731" s="15">
        <f t="shared" si="184"/>
        <v>-3.4696092587454016E-3</v>
      </c>
      <c r="W731" s="15">
        <f t="shared" si="185"/>
        <v>-3.2594445710311657E-3</v>
      </c>
      <c r="X731" s="15">
        <f t="shared" si="186"/>
        <v>2.5161290799187307E-3</v>
      </c>
      <c r="Y731" s="15">
        <f t="shared" si="187"/>
        <v>-1.5639769641310384E-3</v>
      </c>
      <c r="Z731" s="12"/>
      <c r="AA731" s="8"/>
      <c r="AN731" s="1"/>
      <c r="AO731" s="5"/>
      <c r="AP731" s="5"/>
    </row>
    <row r="732" spans="1:42">
      <c r="A732" s="1">
        <v>42852</v>
      </c>
      <c r="B732" s="14">
        <v>1520.7211910000001</v>
      </c>
      <c r="C732" s="14">
        <v>70.802490000000006</v>
      </c>
      <c r="D732" s="14">
        <v>254.46700999999999</v>
      </c>
      <c r="E732" s="14">
        <v>142.785721</v>
      </c>
      <c r="F732" s="14">
        <v>1826.6489260000001</v>
      </c>
      <c r="G732" s="14">
        <v>1760.451172</v>
      </c>
      <c r="H732" s="14">
        <v>35469.863279999998</v>
      </c>
      <c r="I732" s="14">
        <v>1046.7601320000001</v>
      </c>
      <c r="J732" s="14">
        <v>7777.076172</v>
      </c>
      <c r="K732" s="14">
        <v>37.404705</v>
      </c>
      <c r="L732" s="14">
        <v>4878.12</v>
      </c>
      <c r="M732" s="3"/>
      <c r="N732" s="15">
        <f t="shared" si="176"/>
        <v>-2.5922498146034357E-2</v>
      </c>
      <c r="O732" s="15">
        <f t="shared" si="177"/>
        <v>-3.3692414048510657E-3</v>
      </c>
      <c r="P732" s="15">
        <f t="shared" si="178"/>
        <v>-1.6444968484156754E-2</v>
      </c>
      <c r="Q732" s="15">
        <f t="shared" si="179"/>
        <v>-2.0586597983311573E-3</v>
      </c>
      <c r="R732" s="15">
        <f t="shared" si="180"/>
        <v>-1.4924848809544478E-2</v>
      </c>
      <c r="S732" s="15">
        <f t="shared" si="181"/>
        <v>-8.376274601172881E-4</v>
      </c>
      <c r="T732" s="15">
        <f t="shared" si="182"/>
        <v>-2.7427461399680657E-2</v>
      </c>
      <c r="U732" s="15">
        <f t="shared" si="183"/>
        <v>-2.2932126069841784E-3</v>
      </c>
      <c r="V732" s="15">
        <f t="shared" si="184"/>
        <v>2.8603761588671769E-2</v>
      </c>
      <c r="W732" s="15">
        <f t="shared" si="185"/>
        <v>-1.85026355285654E-2</v>
      </c>
      <c r="X732" s="15">
        <f t="shared" si="186"/>
        <v>1.7159080194703538E-2</v>
      </c>
      <c r="Y732" s="15">
        <f t="shared" si="187"/>
        <v>-8.8208092382558289E-3</v>
      </c>
      <c r="Z732" s="12"/>
      <c r="AA732" s="8"/>
      <c r="AN732" s="1"/>
      <c r="AO732" s="5"/>
      <c r="AP732" s="5"/>
    </row>
    <row r="733" spans="1:42">
      <c r="A733" s="1">
        <v>42853</v>
      </c>
      <c r="B733" s="14">
        <v>1527.884155</v>
      </c>
      <c r="C733" s="14">
        <v>70.381957999999997</v>
      </c>
      <c r="D733" s="14">
        <v>253.497162</v>
      </c>
      <c r="E733" s="14">
        <v>144.85524000000001</v>
      </c>
      <c r="F733" s="14">
        <v>1825.784668</v>
      </c>
      <c r="G733" s="14">
        <v>1730.8945309999999</v>
      </c>
      <c r="H733" s="14">
        <v>35295.453130000002</v>
      </c>
      <c r="I733" s="14">
        <v>1037.244263</v>
      </c>
      <c r="J733" s="14">
        <v>7803.4296880000002</v>
      </c>
      <c r="K733" s="14">
        <v>37.854443000000003</v>
      </c>
      <c r="L733" s="14">
        <v>4854.88</v>
      </c>
      <c r="M733" s="3"/>
      <c r="N733" s="15">
        <f t="shared" si="176"/>
        <v>4.6991829825611493E-3</v>
      </c>
      <c r="O733" s="15">
        <f t="shared" si="177"/>
        <v>-5.9572176627850264E-3</v>
      </c>
      <c r="P733" s="15">
        <f t="shared" si="178"/>
        <v>-3.8185731669529164E-3</v>
      </c>
      <c r="Q733" s="15">
        <f t="shared" si="179"/>
        <v>1.4389847006209433E-2</v>
      </c>
      <c r="R733" s="15">
        <f t="shared" si="180"/>
        <v>-4.7325050210363952E-4</v>
      </c>
      <c r="S733" s="15">
        <f t="shared" si="181"/>
        <v>-1.6931779108583574E-2</v>
      </c>
      <c r="T733" s="15">
        <f t="shared" si="182"/>
        <v>-4.929265125752323E-3</v>
      </c>
      <c r="U733" s="15">
        <f t="shared" si="183"/>
        <v>-9.1323561101613153E-3</v>
      </c>
      <c r="V733" s="15">
        <f t="shared" si="184"/>
        <v>3.3828864568445768E-3</v>
      </c>
      <c r="W733" s="15">
        <f t="shared" si="185"/>
        <v>1.1951858759501941E-2</v>
      </c>
      <c r="X733" s="15">
        <f t="shared" si="186"/>
        <v>-4.7755150861441796E-3</v>
      </c>
      <c r="Y733" s="15">
        <f t="shared" si="187"/>
        <v>8.2891065393038508E-4</v>
      </c>
      <c r="Z733" s="12"/>
      <c r="AA733" s="8"/>
      <c r="AN733" s="1"/>
      <c r="AO733" s="5"/>
      <c r="AP733" s="5"/>
    </row>
    <row r="734" spans="1:42">
      <c r="A734" s="1">
        <v>42857</v>
      </c>
      <c r="B734" s="14">
        <v>1568.11499</v>
      </c>
      <c r="C734" s="14">
        <v>71.844268999999997</v>
      </c>
      <c r="D734" s="14">
        <v>262.115723</v>
      </c>
      <c r="E734" s="14">
        <v>146.08123800000001</v>
      </c>
      <c r="F734" s="14">
        <v>1849.314087</v>
      </c>
      <c r="G734" s="14">
        <v>1734.560547</v>
      </c>
      <c r="H734" s="14">
        <v>36160.769529999998</v>
      </c>
      <c r="I734" s="14">
        <v>1039.743164</v>
      </c>
      <c r="J734" s="14">
        <v>7678.3569340000004</v>
      </c>
      <c r="K734" s="14">
        <v>38.677363999999997</v>
      </c>
      <c r="L734" s="14">
        <v>4853.3999999999996</v>
      </c>
      <c r="M734" s="3"/>
      <c r="N734" s="15">
        <f t="shared" si="176"/>
        <v>2.5990381618820078E-2</v>
      </c>
      <c r="O734" s="15">
        <f t="shared" si="177"/>
        <v>2.0563894037818723E-2</v>
      </c>
      <c r="P734" s="15">
        <f t="shared" si="178"/>
        <v>3.343346938180812E-2</v>
      </c>
      <c r="Q734" s="15">
        <f t="shared" si="179"/>
        <v>8.4279927042102045E-3</v>
      </c>
      <c r="R734" s="15">
        <f t="shared" si="180"/>
        <v>1.280495685781121E-2</v>
      </c>
      <c r="S734" s="15">
        <f t="shared" si="181"/>
        <v>2.1157494672593082E-3</v>
      </c>
      <c r="T734" s="15">
        <f t="shared" si="182"/>
        <v>2.4220667420134352E-2</v>
      </c>
      <c r="U734" s="15">
        <f t="shared" si="183"/>
        <v>2.4062757176753257E-3</v>
      </c>
      <c r="V734" s="15">
        <f t="shared" si="184"/>
        <v>-1.6157757258445885E-2</v>
      </c>
      <c r="W734" s="15">
        <f t="shared" si="185"/>
        <v>2.1506161942083182E-2</v>
      </c>
      <c r="X734" s="15">
        <f t="shared" si="186"/>
        <v>-3.0489438118091983E-4</v>
      </c>
      <c r="Y734" s="15">
        <f t="shared" si="187"/>
        <v>1.3936398365446277E-2</v>
      </c>
      <c r="Z734" s="12"/>
      <c r="AA734" s="8"/>
      <c r="AN734" s="1"/>
      <c r="AO734" s="5"/>
      <c r="AP734" s="5"/>
    </row>
    <row r="735" spans="1:42">
      <c r="A735" s="1">
        <v>42858</v>
      </c>
      <c r="B735" s="14">
        <v>1558.891357</v>
      </c>
      <c r="C735" s="14">
        <v>70.334166999999994</v>
      </c>
      <c r="D735" s="14">
        <v>253.69397000000001</v>
      </c>
      <c r="E735" s="14">
        <v>145.669296</v>
      </c>
      <c r="F735" s="14">
        <v>1852.291138</v>
      </c>
      <c r="G735" s="14">
        <v>1719.7969969999999</v>
      </c>
      <c r="H735" s="14">
        <v>35684.316409999999</v>
      </c>
      <c r="I735" s="14">
        <v>1029.073975</v>
      </c>
      <c r="J735" s="14">
        <v>7740.6381840000004</v>
      </c>
      <c r="K735" s="14">
        <v>38.600814999999997</v>
      </c>
      <c r="L735" s="14">
        <v>4843.7700000000004</v>
      </c>
      <c r="M735" s="3"/>
      <c r="N735" s="15">
        <f t="shared" si="176"/>
        <v>-5.8993546714114836E-3</v>
      </c>
      <c r="O735" s="15">
        <f t="shared" si="177"/>
        <v>-2.1243148129523052E-2</v>
      </c>
      <c r="P735" s="15">
        <f t="shared" si="178"/>
        <v>-3.2657398991532111E-2</v>
      </c>
      <c r="Q735" s="15">
        <f t="shared" si="179"/>
        <v>-2.8239350112472198E-3</v>
      </c>
      <c r="R735" s="15">
        <f t="shared" si="180"/>
        <v>1.6085192563372991E-3</v>
      </c>
      <c r="S735" s="15">
        <f t="shared" si="181"/>
        <v>-8.5478354246813007E-3</v>
      </c>
      <c r="T735" s="15">
        <f t="shared" si="182"/>
        <v>-1.32635405360923E-2</v>
      </c>
      <c r="U735" s="15">
        <f t="shared" si="183"/>
        <v>-1.0314380509318911E-2</v>
      </c>
      <c r="V735" s="15">
        <f t="shared" si="184"/>
        <v>8.0785535302276262E-3</v>
      </c>
      <c r="W735" s="15">
        <f t="shared" si="185"/>
        <v>-1.9811291111579781E-3</v>
      </c>
      <c r="X735" s="15">
        <f t="shared" si="186"/>
        <v>-1.986147126571055E-3</v>
      </c>
      <c r="Y735" s="15">
        <f t="shared" si="187"/>
        <v>-7.7037131364967038E-3</v>
      </c>
      <c r="Z735" s="12"/>
      <c r="AA735" s="8"/>
      <c r="AN735" s="1"/>
      <c r="AO735" s="5"/>
      <c r="AP735" s="5"/>
    </row>
    <row r="736" spans="1:42">
      <c r="A736" s="1">
        <v>42859</v>
      </c>
      <c r="B736" s="14">
        <v>1563.993774</v>
      </c>
      <c r="C736" s="14">
        <v>70.592224000000002</v>
      </c>
      <c r="D736" s="14">
        <v>252.25410500000001</v>
      </c>
      <c r="E736" s="14">
        <v>145.69250500000001</v>
      </c>
      <c r="F736" s="14">
        <v>1835.86853</v>
      </c>
      <c r="G736" s="14">
        <v>1719.5988769999999</v>
      </c>
      <c r="H736" s="14">
        <v>35586.171880000002</v>
      </c>
      <c r="I736" s="14">
        <v>1036.475342</v>
      </c>
      <c r="J736" s="14">
        <v>7728.4375</v>
      </c>
      <c r="K736" s="14">
        <v>38.811332999999998</v>
      </c>
      <c r="L736" s="14">
        <v>4823.33</v>
      </c>
      <c r="M736" s="3"/>
      <c r="N736" s="15">
        <f t="shared" si="176"/>
        <v>3.2677612697064621E-3</v>
      </c>
      <c r="O736" s="15">
        <f t="shared" si="177"/>
        <v>3.6622989718224047E-3</v>
      </c>
      <c r="P736" s="15">
        <f t="shared" si="178"/>
        <v>-5.6917654531117891E-3</v>
      </c>
      <c r="Q736" s="15">
        <f t="shared" si="179"/>
        <v>1.5931395240856259E-4</v>
      </c>
      <c r="R736" s="15">
        <f t="shared" si="180"/>
        <v>-8.9056429323013594E-3</v>
      </c>
      <c r="S736" s="15">
        <f t="shared" si="181"/>
        <v>-1.1520627893799679E-4</v>
      </c>
      <c r="T736" s="15">
        <f t="shared" si="182"/>
        <v>-2.7541439491388974E-3</v>
      </c>
      <c r="U736" s="15">
        <f t="shared" si="183"/>
        <v>7.1665184813390131E-3</v>
      </c>
      <c r="V736" s="15">
        <f t="shared" si="184"/>
        <v>-1.5774292891353348E-3</v>
      </c>
      <c r="W736" s="15">
        <f t="shared" si="185"/>
        <v>5.4389013712816377E-3</v>
      </c>
      <c r="X736" s="15">
        <f t="shared" si="186"/>
        <v>-4.2287822532132199E-3</v>
      </c>
      <c r="Y736" s="15">
        <f t="shared" si="187"/>
        <v>7.6076515810746944E-4</v>
      </c>
      <c r="Z736" s="12"/>
      <c r="AA736" s="8"/>
      <c r="AN736" s="1"/>
      <c r="AO736" s="5"/>
      <c r="AP736" s="5"/>
    </row>
    <row r="737" spans="1:42">
      <c r="A737" s="1">
        <v>42860</v>
      </c>
      <c r="B737" s="14">
        <v>1555.9019780000001</v>
      </c>
      <c r="C737" s="14">
        <v>70.229042000000007</v>
      </c>
      <c r="D737" s="14">
        <v>251.37420700000001</v>
      </c>
      <c r="E737" s="14">
        <v>143.61526499999999</v>
      </c>
      <c r="F737" s="14">
        <v>1833.6597899999999</v>
      </c>
      <c r="G737" s="14">
        <v>1714.248413</v>
      </c>
      <c r="H737" s="14">
        <v>35628.066409999999</v>
      </c>
      <c r="I737" s="14">
        <v>1030.9001459999999</v>
      </c>
      <c r="J737" s="14">
        <v>7718.0131840000004</v>
      </c>
      <c r="K737" s="14">
        <v>38.543399999999998</v>
      </c>
      <c r="L737" s="14">
        <v>4807.72</v>
      </c>
      <c r="M737" s="3"/>
      <c r="N737" s="15">
        <f t="shared" si="176"/>
        <v>-5.1872336688808885E-3</v>
      </c>
      <c r="O737" s="15">
        <f t="shared" si="177"/>
        <v>-5.1580676064141304E-3</v>
      </c>
      <c r="P737" s="15">
        <f t="shared" si="178"/>
        <v>-3.4942392010502326E-3</v>
      </c>
      <c r="Q737" s="15">
        <f t="shared" si="179"/>
        <v>-1.43603173673785E-2</v>
      </c>
      <c r="R737" s="15">
        <f t="shared" si="180"/>
        <v>-1.2038278896523489E-3</v>
      </c>
      <c r="S737" s="15">
        <f t="shared" si="181"/>
        <v>-3.1163111683038796E-3</v>
      </c>
      <c r="T737" s="15">
        <f t="shared" si="182"/>
        <v>1.1765774889678543E-3</v>
      </c>
      <c r="U737" s="15">
        <f t="shared" si="183"/>
        <v>-5.3935141899056904E-3</v>
      </c>
      <c r="V737" s="15">
        <f t="shared" si="184"/>
        <v>-1.3497362981091682E-3</v>
      </c>
      <c r="W737" s="15">
        <f t="shared" si="185"/>
        <v>-6.9274124826082268E-3</v>
      </c>
      <c r="X737" s="15">
        <f t="shared" si="186"/>
        <v>-3.2416016258101526E-3</v>
      </c>
      <c r="Y737" s="15">
        <f t="shared" si="187"/>
        <v>-4.9220774328715324E-3</v>
      </c>
      <c r="Z737" s="12"/>
      <c r="AA737" s="8"/>
      <c r="AN737" s="1"/>
      <c r="AO737" s="5"/>
      <c r="AP737" s="5"/>
    </row>
    <row r="738" spans="1:42">
      <c r="A738" s="1">
        <v>42863</v>
      </c>
      <c r="B738" s="14">
        <v>1535.4760739999999</v>
      </c>
      <c r="C738" s="14">
        <v>69.636475000000004</v>
      </c>
      <c r="D738" s="14">
        <v>250.06433100000001</v>
      </c>
      <c r="E738" s="14">
        <v>141.11468500000001</v>
      </c>
      <c r="F738" s="14">
        <v>1833.9479980000001</v>
      </c>
      <c r="G738" s="14">
        <v>1713.5548100000001</v>
      </c>
      <c r="H738" s="14">
        <v>35330.707029999998</v>
      </c>
      <c r="I738" s="14">
        <v>1033.3032229999999</v>
      </c>
      <c r="J738" s="14">
        <v>7687.7622069999998</v>
      </c>
      <c r="K738" s="14">
        <v>38.801761999999997</v>
      </c>
      <c r="L738" s="14">
        <v>4825.49</v>
      </c>
      <c r="M738" s="3"/>
      <c r="N738" s="15">
        <f t="shared" si="176"/>
        <v>-1.3214948745707803E-2</v>
      </c>
      <c r="O738" s="15">
        <f t="shared" si="177"/>
        <v>-8.4734330260343577E-3</v>
      </c>
      <c r="P738" s="15">
        <f t="shared" si="178"/>
        <v>-5.2244846783076407E-3</v>
      </c>
      <c r="Q738" s="15">
        <f t="shared" si="179"/>
        <v>-1.7565024625500563E-2</v>
      </c>
      <c r="R738" s="15">
        <f t="shared" si="180"/>
        <v>1.5716402475544141E-4</v>
      </c>
      <c r="S738" s="15">
        <f t="shared" si="181"/>
        <v>-4.0469243089113306E-4</v>
      </c>
      <c r="T738" s="15">
        <f t="shared" si="182"/>
        <v>-8.3812362094971525E-3</v>
      </c>
      <c r="U738" s="15">
        <f t="shared" si="183"/>
        <v>2.3283346221671698E-3</v>
      </c>
      <c r="V738" s="15">
        <f t="shared" si="184"/>
        <v>-3.9272305499252402E-3</v>
      </c>
      <c r="W738" s="15">
        <f t="shared" si="185"/>
        <v>6.6807788430525037E-3</v>
      </c>
      <c r="X738" s="15">
        <f t="shared" si="186"/>
        <v>3.6893247745645413E-3</v>
      </c>
      <c r="Y738" s="15">
        <f t="shared" si="187"/>
        <v>-2.8996677692928168E-3</v>
      </c>
      <c r="Z738" s="12"/>
      <c r="AA738" s="8"/>
      <c r="AN738" s="1"/>
      <c r="AO738" s="5"/>
      <c r="AP738" s="5"/>
    </row>
    <row r="739" spans="1:42">
      <c r="A739" s="1">
        <v>42864</v>
      </c>
      <c r="B739" s="14">
        <v>1545.983643</v>
      </c>
      <c r="C739" s="14">
        <v>70.850273000000001</v>
      </c>
      <c r="D739" s="14">
        <v>248.484497</v>
      </c>
      <c r="E739" s="14">
        <v>143.388824</v>
      </c>
      <c r="F739" s="14">
        <v>1833.4676509999999</v>
      </c>
      <c r="G739" s="14">
        <v>1716.3291019999999</v>
      </c>
      <c r="H739" s="14">
        <v>35322.210939999997</v>
      </c>
      <c r="I739" s="14">
        <v>1044.4532469999999</v>
      </c>
      <c r="J739" s="14">
        <v>7707.9291990000002</v>
      </c>
      <c r="K739" s="14">
        <v>38.419006000000003</v>
      </c>
      <c r="L739" s="14">
        <v>4820.62</v>
      </c>
      <c r="M739" s="3"/>
      <c r="N739" s="15">
        <f t="shared" si="176"/>
        <v>6.8198910200808057E-3</v>
      </c>
      <c r="O739" s="15">
        <f t="shared" si="177"/>
        <v>1.728032318262275E-2</v>
      </c>
      <c r="P739" s="15">
        <f t="shared" si="178"/>
        <v>-6.3377514874358009E-3</v>
      </c>
      <c r="Q739" s="15">
        <f t="shared" si="179"/>
        <v>1.5987060717216828E-2</v>
      </c>
      <c r="R739" s="15">
        <f t="shared" si="180"/>
        <v>-2.6195394725875E-4</v>
      </c>
      <c r="S739" s="15">
        <f t="shared" si="181"/>
        <v>1.617718078051076E-3</v>
      </c>
      <c r="T739" s="15">
        <f t="shared" si="182"/>
        <v>-2.4050216990501179E-4</v>
      </c>
      <c r="U739" s="15">
        <f t="shared" si="183"/>
        <v>1.0732856516764044E-2</v>
      </c>
      <c r="V739" s="15">
        <f t="shared" si="184"/>
        <v>2.619824339527252E-3</v>
      </c>
      <c r="W739" s="15">
        <f t="shared" si="185"/>
        <v>-9.9133729052220503E-3</v>
      </c>
      <c r="X739" s="15">
        <f t="shared" si="186"/>
        <v>-1.009733543111643E-3</v>
      </c>
      <c r="Y739" s="15">
        <f t="shared" si="187"/>
        <v>1.5511235878481839E-3</v>
      </c>
      <c r="Z739" s="12"/>
      <c r="AA739" s="8"/>
      <c r="AN739" s="1"/>
      <c r="AO739" s="5"/>
      <c r="AP739" s="5"/>
    </row>
    <row r="740" spans="1:42">
      <c r="A740" s="1">
        <v>42865</v>
      </c>
      <c r="B740" s="14">
        <v>1553.8397219999999</v>
      </c>
      <c r="C740" s="14">
        <v>70.601783999999995</v>
      </c>
      <c r="D740" s="14">
        <v>244.30491599999999</v>
      </c>
      <c r="E740" s="14">
        <v>146.20442199999999</v>
      </c>
      <c r="F740" s="14">
        <v>1834.8123780000001</v>
      </c>
      <c r="G740" s="14">
        <v>1730.498169</v>
      </c>
      <c r="H740" s="14">
        <v>35356.488279999998</v>
      </c>
      <c r="I740" s="14">
        <v>1048.8748780000001</v>
      </c>
      <c r="J740" s="14">
        <v>7639.123047</v>
      </c>
      <c r="K740" s="14">
        <v>38.093665999999999</v>
      </c>
      <c r="L740" s="14">
        <v>4851.9399999999996</v>
      </c>
      <c r="M740" s="3"/>
      <c r="N740" s="15">
        <f t="shared" si="176"/>
        <v>5.0687377278509091E-3</v>
      </c>
      <c r="O740" s="15">
        <f t="shared" si="177"/>
        <v>-3.5134060385246016E-3</v>
      </c>
      <c r="P740" s="15">
        <f t="shared" si="178"/>
        <v>-1.6963356411598483E-2</v>
      </c>
      <c r="Q740" s="15">
        <f t="shared" si="179"/>
        <v>1.9445803811729202E-2</v>
      </c>
      <c r="R740" s="15">
        <f t="shared" si="180"/>
        <v>7.3316488905170987E-4</v>
      </c>
      <c r="S740" s="15">
        <f t="shared" si="181"/>
        <v>8.2215589572201438E-3</v>
      </c>
      <c r="T740" s="15">
        <f t="shared" si="182"/>
        <v>9.6994831726182054E-4</v>
      </c>
      <c r="U740" s="15">
        <f t="shared" si="183"/>
        <v>4.2245050100433784E-3</v>
      </c>
      <c r="V740" s="15">
        <f t="shared" si="184"/>
        <v>-8.966752952024034E-3</v>
      </c>
      <c r="W740" s="15">
        <f t="shared" si="185"/>
        <v>-8.5042634710516436E-3</v>
      </c>
      <c r="X740" s="15">
        <f t="shared" si="186"/>
        <v>6.4760744750354165E-3</v>
      </c>
      <c r="Y740" s="15">
        <f t="shared" si="187"/>
        <v>-1.3047507905975418E-3</v>
      </c>
      <c r="Z740" s="12"/>
      <c r="AA740" s="8"/>
      <c r="AN740" s="1"/>
      <c r="AO740" s="5"/>
      <c r="AP740" s="5"/>
    </row>
    <row r="741" spans="1:42">
      <c r="A741" s="1">
        <v>42866</v>
      </c>
      <c r="B741" s="14">
        <v>1545.2962649999999</v>
      </c>
      <c r="C741" s="14">
        <v>70.926734999999994</v>
      </c>
      <c r="D741" s="14">
        <v>248.734467</v>
      </c>
      <c r="E741" s="14">
        <v>152.42631499999999</v>
      </c>
      <c r="F741" s="14">
        <v>1834.3320309999999</v>
      </c>
      <c r="G741" s="14">
        <v>1731.984375</v>
      </c>
      <c r="H741" s="14">
        <v>35420.355470000002</v>
      </c>
      <c r="I741" s="14">
        <v>1045.5104980000001</v>
      </c>
      <c r="J741" s="14">
        <v>7737.3344729999999</v>
      </c>
      <c r="K741" s="14">
        <v>38.428573999999998</v>
      </c>
      <c r="L741" s="14">
        <v>4890.96</v>
      </c>
      <c r="M741" s="3"/>
      <c r="N741" s="15">
        <f t="shared" si="176"/>
        <v>-5.5134583819399898E-3</v>
      </c>
      <c r="O741" s="15">
        <f t="shared" si="177"/>
        <v>4.5920295543088662E-3</v>
      </c>
      <c r="P741" s="15">
        <f t="shared" si="178"/>
        <v>1.7968829006804958E-2</v>
      </c>
      <c r="Q741" s="15">
        <f t="shared" si="179"/>
        <v>4.1675505854067478E-2</v>
      </c>
      <c r="R741" s="15">
        <f t="shared" si="180"/>
        <v>-2.618305246128156E-4</v>
      </c>
      <c r="S741" s="15">
        <f t="shared" si="181"/>
        <v>8.5846271996261236E-4</v>
      </c>
      <c r="T741" s="15">
        <f t="shared" si="182"/>
        <v>1.80474867064831E-3</v>
      </c>
      <c r="U741" s="15">
        <f t="shared" si="183"/>
        <v>-3.2127639282041351E-3</v>
      </c>
      <c r="V741" s="15">
        <f t="shared" si="184"/>
        <v>1.277443278863497E-2</v>
      </c>
      <c r="W741" s="15">
        <f t="shared" si="185"/>
        <v>8.7532758680440095E-3</v>
      </c>
      <c r="X741" s="15">
        <f t="shared" si="186"/>
        <v>8.0099782664100633E-3</v>
      </c>
      <c r="Y741" s="15">
        <f t="shared" si="187"/>
        <v>8.2013164127078056E-3</v>
      </c>
      <c r="Z741" s="12"/>
      <c r="AA741" s="8"/>
      <c r="AN741" s="1"/>
      <c r="AO741" s="5"/>
      <c r="AP741" s="5"/>
    </row>
    <row r="742" spans="1:42">
      <c r="A742" s="1">
        <v>42867</v>
      </c>
      <c r="B742" s="14">
        <v>1531.7445070000001</v>
      </c>
      <c r="C742" s="14">
        <v>72.226578000000003</v>
      </c>
      <c r="D742" s="14">
        <v>253.873932</v>
      </c>
      <c r="E742" s="14">
        <v>151.934067</v>
      </c>
      <c r="F742" s="14">
        <v>1825.0627440000001</v>
      </c>
      <c r="G742" s="14">
        <v>1742.190063</v>
      </c>
      <c r="H742" s="14">
        <v>35498.476560000003</v>
      </c>
      <c r="I742" s="14">
        <v>1029.7468260000001</v>
      </c>
      <c r="J742" s="14">
        <v>7780.720703</v>
      </c>
      <c r="K742" s="14">
        <v>38.352024</v>
      </c>
      <c r="L742" s="14">
        <v>4875.3999999999996</v>
      </c>
      <c r="M742" s="3"/>
      <c r="N742" s="15">
        <f t="shared" si="176"/>
        <v>-8.8083627253243216E-3</v>
      </c>
      <c r="O742" s="15">
        <f t="shared" si="177"/>
        <v>1.8160651648013636E-2</v>
      </c>
      <c r="P742" s="15">
        <f t="shared" si="178"/>
        <v>2.0451883229142733E-2</v>
      </c>
      <c r="Q742" s="15">
        <f t="shared" si="179"/>
        <v>-3.2346419462398503E-3</v>
      </c>
      <c r="R742" s="15">
        <f t="shared" si="180"/>
        <v>-5.066032715444032E-3</v>
      </c>
      <c r="S742" s="15">
        <f t="shared" si="181"/>
        <v>5.8751899414687756E-3</v>
      </c>
      <c r="T742" s="15">
        <f t="shared" si="182"/>
        <v>2.2031135979520547E-3</v>
      </c>
      <c r="U742" s="15">
        <f t="shared" si="183"/>
        <v>-1.5192308937012716E-2</v>
      </c>
      <c r="V742" s="15">
        <f t="shared" si="184"/>
        <v>5.5917242922110602E-3</v>
      </c>
      <c r="W742" s="15">
        <f t="shared" si="185"/>
        <v>-1.9939939869611633E-3</v>
      </c>
      <c r="X742" s="15">
        <f t="shared" si="186"/>
        <v>-3.1864508712893891E-3</v>
      </c>
      <c r="Y742" s="15">
        <f t="shared" si="187"/>
        <v>1.273727355721437E-3</v>
      </c>
      <c r="Z742" s="12"/>
      <c r="AA742" s="8"/>
      <c r="AN742" s="1"/>
      <c r="AO742" s="5"/>
      <c r="AP742" s="5"/>
    </row>
    <row r="743" spans="1:42">
      <c r="A743" s="1">
        <v>42870</v>
      </c>
      <c r="B743" s="14">
        <v>1542.055664</v>
      </c>
      <c r="C743" s="14">
        <v>72.484627000000003</v>
      </c>
      <c r="D743" s="14">
        <v>258.73345899999998</v>
      </c>
      <c r="E743" s="14">
        <v>152.790558</v>
      </c>
      <c r="F743" s="14">
        <v>1828.8680420000001</v>
      </c>
      <c r="G743" s="14">
        <v>1755.9626459999999</v>
      </c>
      <c r="H743" s="14">
        <v>35674.746090000001</v>
      </c>
      <c r="I743" s="14">
        <v>1042.0504149999999</v>
      </c>
      <c r="J743" s="14">
        <v>7819.5297849999997</v>
      </c>
      <c r="K743" s="14">
        <v>38.773055999999997</v>
      </c>
      <c r="L743" s="14">
        <v>4853.49</v>
      </c>
      <c r="M743" s="3"/>
      <c r="N743" s="15">
        <f t="shared" si="176"/>
        <v>6.7090865400210803E-3</v>
      </c>
      <c r="O743" s="15">
        <f t="shared" si="177"/>
        <v>3.5664034932942202E-3</v>
      </c>
      <c r="P743" s="15">
        <f t="shared" si="178"/>
        <v>1.8960602869122507E-2</v>
      </c>
      <c r="Q743" s="15">
        <f t="shared" si="179"/>
        <v>5.6214246252972496E-3</v>
      </c>
      <c r="R743" s="15">
        <f t="shared" si="180"/>
        <v>2.0828524668731899E-3</v>
      </c>
      <c r="S743" s="15">
        <f t="shared" si="181"/>
        <v>7.8742440986682115E-3</v>
      </c>
      <c r="T743" s="15">
        <f t="shared" si="182"/>
        <v>4.9532642708023959E-3</v>
      </c>
      <c r="U743" s="15">
        <f t="shared" si="183"/>
        <v>1.187735305045262E-2</v>
      </c>
      <c r="V743" s="15">
        <f t="shared" si="184"/>
        <v>4.9754537069995426E-3</v>
      </c>
      <c r="W743" s="15">
        <f t="shared" si="185"/>
        <v>1.0918268935202468E-2</v>
      </c>
      <c r="X743" s="15">
        <f t="shared" si="186"/>
        <v>-4.5041185666240746E-3</v>
      </c>
      <c r="Y743" s="15">
        <f t="shared" si="187"/>
        <v>8.6358749236781236E-3</v>
      </c>
      <c r="Z743" s="12"/>
      <c r="AA743" s="8"/>
      <c r="AN743" s="1"/>
      <c r="AO743" s="5"/>
      <c r="AP743" s="5"/>
    </row>
    <row r="744" spans="1:42">
      <c r="A744" s="1">
        <v>42871</v>
      </c>
      <c r="B744" s="14">
        <v>1546.572754</v>
      </c>
      <c r="C744" s="14">
        <v>72.656661999999997</v>
      </c>
      <c r="D744" s="14">
        <v>254.00392199999999</v>
      </c>
      <c r="E744" s="14">
        <v>152.219559</v>
      </c>
      <c r="F744" s="14">
        <v>1832.965942</v>
      </c>
      <c r="G744" s="14">
        <v>1722.9677730000001</v>
      </c>
      <c r="H744" s="14">
        <v>35940.660159999999</v>
      </c>
      <c r="I744" s="14">
        <v>1052.335327</v>
      </c>
      <c r="J744" s="14">
        <v>7833.1728519999997</v>
      </c>
      <c r="K744" s="14">
        <v>38.658230000000003</v>
      </c>
      <c r="L744" s="14">
        <v>4775.07</v>
      </c>
      <c r="M744" s="3"/>
      <c r="N744" s="15">
        <f t="shared" si="176"/>
        <v>2.9249832671238841E-3</v>
      </c>
      <c r="O744" s="15">
        <f t="shared" si="177"/>
        <v>2.3705877459200102E-3</v>
      </c>
      <c r="P744" s="15">
        <f t="shared" si="178"/>
        <v>-1.8448708121931896E-2</v>
      </c>
      <c r="Q744" s="15">
        <f t="shared" si="179"/>
        <v>-3.7441359169616871E-3</v>
      </c>
      <c r="R744" s="15">
        <f t="shared" si="180"/>
        <v>2.2381690314600493E-3</v>
      </c>
      <c r="S744" s="15">
        <f t="shared" si="181"/>
        <v>-1.8968969410873508E-2</v>
      </c>
      <c r="T744" s="15">
        <f t="shared" si="182"/>
        <v>7.4262035499482069E-3</v>
      </c>
      <c r="U744" s="15">
        <f t="shared" si="183"/>
        <v>9.821490347838413E-3</v>
      </c>
      <c r="V744" s="15">
        <f t="shared" si="184"/>
        <v>1.7432223394644082E-3</v>
      </c>
      <c r="W744" s="15">
        <f t="shared" si="185"/>
        <v>-2.9658834330062358E-3</v>
      </c>
      <c r="X744" s="15">
        <f t="shared" si="186"/>
        <v>-1.6289400288110104E-2</v>
      </c>
      <c r="Y744" s="15">
        <f t="shared" si="187"/>
        <v>-2.9799481952381781E-3</v>
      </c>
      <c r="Z744" s="12"/>
      <c r="AA744" s="8"/>
      <c r="AN744" s="1"/>
      <c r="AO744" s="5"/>
      <c r="AP744" s="5"/>
    </row>
    <row r="745" spans="1:42">
      <c r="A745" s="1">
        <v>42872</v>
      </c>
      <c r="B745" s="14">
        <v>1535.7707519999999</v>
      </c>
      <c r="C745" s="14">
        <v>72.714005</v>
      </c>
      <c r="D745" s="14">
        <v>254.01391599999999</v>
      </c>
      <c r="E745" s="14">
        <v>150.988968</v>
      </c>
      <c r="F745" s="14">
        <v>1833.356323</v>
      </c>
      <c r="G745" s="14">
        <v>1720.9860839999999</v>
      </c>
      <c r="H745" s="14">
        <v>35695.738279999998</v>
      </c>
      <c r="I745" s="14">
        <v>1042.819336</v>
      </c>
      <c r="J745" s="14">
        <v>7820.8017579999996</v>
      </c>
      <c r="K745" s="14">
        <v>38.629519999999999</v>
      </c>
      <c r="L745" s="14">
        <v>4793.71</v>
      </c>
      <c r="M745" s="3"/>
      <c r="N745" s="15">
        <f t="shared" si="176"/>
        <v>-7.0089827434145959E-3</v>
      </c>
      <c r="O745" s="15">
        <f t="shared" si="177"/>
        <v>7.889212336651449E-4</v>
      </c>
      <c r="P745" s="15">
        <f t="shared" si="178"/>
        <v>3.9345075128260902E-5</v>
      </c>
      <c r="Q745" s="15">
        <f t="shared" si="179"/>
        <v>-8.1171711691705572E-3</v>
      </c>
      <c r="R745" s="15">
        <f t="shared" si="180"/>
        <v>2.1295509410171917E-4</v>
      </c>
      <c r="S745" s="15">
        <f t="shared" si="181"/>
        <v>-1.1508221660306987E-3</v>
      </c>
      <c r="T745" s="15">
        <f t="shared" si="182"/>
        <v>-6.8379438291221442E-3</v>
      </c>
      <c r="U745" s="15">
        <f t="shared" si="183"/>
        <v>-9.0838701348784738E-3</v>
      </c>
      <c r="V745" s="15">
        <f t="shared" si="184"/>
        <v>-1.5805693932265108E-3</v>
      </c>
      <c r="W745" s="15">
        <f t="shared" si="185"/>
        <v>-7.4293795124223867E-4</v>
      </c>
      <c r="X745" s="15">
        <f t="shared" si="186"/>
        <v>3.896008389336277E-3</v>
      </c>
      <c r="Y745" s="15">
        <f t="shared" si="187"/>
        <v>-2.8764483567006384E-3</v>
      </c>
      <c r="Z745" s="12"/>
      <c r="AA745" s="8"/>
      <c r="AN745" s="1"/>
      <c r="AO745" s="5"/>
      <c r="AP745" s="5"/>
    </row>
    <row r="746" spans="1:42">
      <c r="A746" s="1">
        <v>42873</v>
      </c>
      <c r="B746" s="14">
        <v>1549.027832</v>
      </c>
      <c r="C746" s="14">
        <v>72.532425000000003</v>
      </c>
      <c r="D746" s="14">
        <v>249.33441199999999</v>
      </c>
      <c r="E746" s="14">
        <v>150.34906000000001</v>
      </c>
      <c r="F746" s="14">
        <v>1776.3748780000001</v>
      </c>
      <c r="G746" s="14">
        <v>1699.7821039999999</v>
      </c>
      <c r="H746" s="14">
        <v>35587.050779999998</v>
      </c>
      <c r="I746" s="14">
        <v>1034.325439</v>
      </c>
      <c r="J746" s="14">
        <v>7661.408203</v>
      </c>
      <c r="K746" s="14">
        <v>38.151077000000001</v>
      </c>
      <c r="L746" s="14">
        <v>4802.8999999999996</v>
      </c>
      <c r="M746" s="3"/>
      <c r="N746" s="15">
        <f t="shared" si="176"/>
        <v>8.5951554078336073E-3</v>
      </c>
      <c r="O746" s="15">
        <f t="shared" si="177"/>
        <v>-2.5003037196285535E-3</v>
      </c>
      <c r="P746" s="15">
        <f t="shared" si="178"/>
        <v>-1.8594037419118453E-2</v>
      </c>
      <c r="Q746" s="15">
        <f t="shared" si="179"/>
        <v>-4.2471172067822683E-3</v>
      </c>
      <c r="R746" s="15">
        <f t="shared" si="180"/>
        <v>-3.1573641059180486E-2</v>
      </c>
      <c r="S746" s="15">
        <f t="shared" si="181"/>
        <v>-1.2397362470677773E-2</v>
      </c>
      <c r="T746" s="15">
        <f t="shared" si="182"/>
        <v>-3.0494761964216278E-3</v>
      </c>
      <c r="U746" s="15">
        <f t="shared" si="183"/>
        <v>-8.1784808135095012E-3</v>
      </c>
      <c r="V746" s="15">
        <f t="shared" si="184"/>
        <v>-2.0591270532171781E-2</v>
      </c>
      <c r="W746" s="15">
        <f t="shared" si="185"/>
        <v>-1.2462763024612187E-2</v>
      </c>
      <c r="X746" s="15">
        <f t="shared" si="186"/>
        <v>1.9152602448669321E-3</v>
      </c>
      <c r="Y746" s="15">
        <f t="shared" si="187"/>
        <v>-1.1370784224055838E-2</v>
      </c>
      <c r="Z746" s="12"/>
      <c r="AA746" s="8"/>
      <c r="AN746" s="1"/>
      <c r="AO746" s="5"/>
      <c r="AP746" s="5"/>
    </row>
    <row r="747" spans="1:42">
      <c r="A747" s="1">
        <v>42874</v>
      </c>
      <c r="B747" s="14">
        <v>1527.325439</v>
      </c>
      <c r="C747" s="14">
        <v>72.455948000000006</v>
      </c>
      <c r="D747" s="14">
        <v>243.205017</v>
      </c>
      <c r="E747" s="14">
        <v>146.74589499999999</v>
      </c>
      <c r="F747" s="14">
        <v>1778.22876</v>
      </c>
      <c r="G747" s="14">
        <v>1709.294189</v>
      </c>
      <c r="H747" s="14">
        <v>35545.15625</v>
      </c>
      <c r="I747" s="14">
        <v>1030.126831</v>
      </c>
      <c r="J747" s="14">
        <v>7807.919922</v>
      </c>
      <c r="K747" s="14">
        <v>38.476418000000002</v>
      </c>
      <c r="L747" s="14">
        <v>4833.9799999999996</v>
      </c>
      <c r="M747" s="3"/>
      <c r="N747" s="15">
        <f t="shared" si="176"/>
        <v>-1.4109402348210976E-2</v>
      </c>
      <c r="O747" s="15">
        <f t="shared" si="177"/>
        <v>-1.0549398618685951E-3</v>
      </c>
      <c r="P747" s="15">
        <f t="shared" si="178"/>
        <v>-2.4890236509141229E-2</v>
      </c>
      <c r="Q747" s="15">
        <f t="shared" si="179"/>
        <v>-2.425717176230879E-2</v>
      </c>
      <c r="R747" s="15">
        <f t="shared" si="180"/>
        <v>1.043087982171474E-3</v>
      </c>
      <c r="S747" s="15">
        <f t="shared" si="181"/>
        <v>5.5804616075090744E-3</v>
      </c>
      <c r="T747" s="15">
        <f t="shared" si="182"/>
        <v>-1.1779343448878909E-3</v>
      </c>
      <c r="U747" s="15">
        <f t="shared" si="183"/>
        <v>-4.0675329236529514E-3</v>
      </c>
      <c r="V747" s="15">
        <f t="shared" si="184"/>
        <v>1.8942787798785016E-2</v>
      </c>
      <c r="W747" s="15">
        <f t="shared" si="185"/>
        <v>8.491546146122823E-3</v>
      </c>
      <c r="X747" s="15">
        <f t="shared" si="186"/>
        <v>6.4502427670598394E-3</v>
      </c>
      <c r="Y747" s="15">
        <f t="shared" si="187"/>
        <v>-2.0761205286555927E-3</v>
      </c>
      <c r="Z747" s="12"/>
      <c r="AA747" s="8"/>
      <c r="AN747" s="1"/>
      <c r="AO747" s="5"/>
      <c r="AP747" s="5"/>
    </row>
    <row r="748" spans="1:42">
      <c r="A748" s="1">
        <v>42877</v>
      </c>
      <c r="B748" s="14">
        <v>1549.5189210000001</v>
      </c>
      <c r="C748" s="14">
        <v>71.865395000000007</v>
      </c>
      <c r="D748" s="14">
        <v>245.87475599999999</v>
      </c>
      <c r="E748" s="14">
        <v>148.321045</v>
      </c>
      <c r="F748" s="14">
        <v>1755.006836</v>
      </c>
      <c r="G748" s="14">
        <v>1724.0577390000001</v>
      </c>
      <c r="H748" s="14">
        <v>35794.859380000002</v>
      </c>
      <c r="I748" s="14">
        <v>1038.0351559999999</v>
      </c>
      <c r="J748" s="14">
        <v>7642.0039059999999</v>
      </c>
      <c r="K748" s="14">
        <v>38.447712000000003</v>
      </c>
      <c r="L748" s="14">
        <v>4871.34</v>
      </c>
      <c r="M748" s="3"/>
      <c r="N748" s="15">
        <f t="shared" si="176"/>
        <v>1.4426382560716398E-2</v>
      </c>
      <c r="O748" s="15">
        <f t="shared" si="177"/>
        <v>-8.183907990472172E-3</v>
      </c>
      <c r="P748" s="15">
        <f t="shared" si="178"/>
        <v>1.0917505343479956E-2</v>
      </c>
      <c r="Q748" s="15">
        <f t="shared" si="179"/>
        <v>1.0676661795654137E-2</v>
      </c>
      <c r="R748" s="15">
        <f t="shared" si="180"/>
        <v>-1.314503816592714E-2</v>
      </c>
      <c r="S748" s="15">
        <f t="shared" si="181"/>
        <v>8.6001326429561535E-3</v>
      </c>
      <c r="T748" s="15">
        <f t="shared" si="182"/>
        <v>7.0003951507517821E-3</v>
      </c>
      <c r="U748" s="15">
        <f t="shared" si="183"/>
        <v>7.6477215949379805E-3</v>
      </c>
      <c r="V748" s="15">
        <f t="shared" si="184"/>
        <v>-2.1478733019485555E-2</v>
      </c>
      <c r="W748" s="15">
        <f t="shared" si="185"/>
        <v>-7.4634581717106924E-4</v>
      </c>
      <c r="X748" s="15">
        <f t="shared" si="186"/>
        <v>7.6989083383164842E-3</v>
      </c>
      <c r="Y748" s="15">
        <f t="shared" si="187"/>
        <v>1.5487280937088437E-3</v>
      </c>
      <c r="Z748" s="12"/>
      <c r="AA748" s="8"/>
      <c r="AN748" s="1"/>
      <c r="AO748" s="5"/>
      <c r="AP748" s="5"/>
    </row>
    <row r="749" spans="1:42">
      <c r="A749" s="1">
        <v>42878</v>
      </c>
      <c r="B749" s="14">
        <v>1576.0333250000001</v>
      </c>
      <c r="C749" s="14">
        <v>73.001343000000006</v>
      </c>
      <c r="D749" s="14">
        <v>243.56500199999999</v>
      </c>
      <c r="E749" s="14">
        <v>149.069244</v>
      </c>
      <c r="F749" s="14">
        <v>1779.6923830000001</v>
      </c>
      <c r="G749" s="14">
        <v>1723.9586179999999</v>
      </c>
      <c r="H749" s="14">
        <v>35931.089840000001</v>
      </c>
      <c r="I749" s="14">
        <v>1043.3073730000001</v>
      </c>
      <c r="J749" s="14">
        <v>7704.986328</v>
      </c>
      <c r="K749" s="14">
        <v>39.557701000000002</v>
      </c>
      <c r="L749" s="14">
        <v>4872.3599999999997</v>
      </c>
      <c r="M749" s="3"/>
      <c r="N749" s="15">
        <f t="shared" si="176"/>
        <v>1.6966627309767234E-2</v>
      </c>
      <c r="O749" s="15">
        <f t="shared" si="177"/>
        <v>1.5682982834454993E-2</v>
      </c>
      <c r="P749" s="15">
        <f t="shared" si="178"/>
        <v>-9.4384287710697658E-3</v>
      </c>
      <c r="Q749" s="15">
        <f t="shared" si="179"/>
        <v>5.0317754566771939E-3</v>
      </c>
      <c r="R749" s="15">
        <f t="shared" si="180"/>
        <v>1.3967778762885373E-2</v>
      </c>
      <c r="S749" s="15">
        <f t="shared" si="181"/>
        <v>-5.7494506849566734E-5</v>
      </c>
      <c r="T749" s="15">
        <f t="shared" si="182"/>
        <v>3.7986426194422233E-3</v>
      </c>
      <c r="U749" s="15">
        <f t="shared" si="183"/>
        <v>5.0661803167999552E-3</v>
      </c>
      <c r="V749" s="15">
        <f t="shared" si="184"/>
        <v>8.2078341909974945E-3</v>
      </c>
      <c r="W749" s="15">
        <f t="shared" si="185"/>
        <v>2.8461202479633393E-2</v>
      </c>
      <c r="X749" s="15">
        <f t="shared" si="186"/>
        <v>2.0936605267513647E-4</v>
      </c>
      <c r="Y749" s="15">
        <f t="shared" si="187"/>
        <v>1.0890085210728033E-2</v>
      </c>
      <c r="Z749" s="12"/>
      <c r="AA749" s="8"/>
      <c r="AN749" s="1"/>
      <c r="AO749" s="5"/>
      <c r="AP749" s="5"/>
    </row>
    <row r="750" spans="1:42">
      <c r="A750" s="1">
        <v>42879</v>
      </c>
      <c r="B750" s="14">
        <v>1590.665405</v>
      </c>
      <c r="C750" s="14">
        <v>73.952811999999994</v>
      </c>
      <c r="D750" s="14">
        <v>243.60501099999999</v>
      </c>
      <c r="E750" s="14">
        <v>150.53611799999999</v>
      </c>
      <c r="F750" s="14">
        <v>1777.935913</v>
      </c>
      <c r="G750" s="14">
        <v>1740.0101320000001</v>
      </c>
      <c r="H750" s="14">
        <v>36540.941409999999</v>
      </c>
      <c r="I750" s="14">
        <v>1034.715698</v>
      </c>
      <c r="J750" s="14">
        <v>7699.8486329999996</v>
      </c>
      <c r="K750" s="14">
        <v>40.055283000000003</v>
      </c>
      <c r="L750" s="14">
        <v>4886.4399999999996</v>
      </c>
      <c r="M750" s="3"/>
      <c r="N750" s="15">
        <f t="shared" si="176"/>
        <v>9.2412858820653983E-3</v>
      </c>
      <c r="O750" s="15">
        <f t="shared" si="177"/>
        <v>1.2949375887448478E-2</v>
      </c>
      <c r="P750" s="15">
        <f t="shared" si="178"/>
        <v>1.6425066823630695E-4</v>
      </c>
      <c r="Q750" s="15">
        <f t="shared" si="179"/>
        <v>9.7921192811566363E-3</v>
      </c>
      <c r="R750" s="15">
        <f t="shared" si="180"/>
        <v>-9.8743881967285215E-4</v>
      </c>
      <c r="S750" s="15">
        <f t="shared" si="181"/>
        <v>9.2677677248551461E-3</v>
      </c>
      <c r="T750" s="15">
        <f t="shared" si="182"/>
        <v>1.683038146020727E-2</v>
      </c>
      <c r="U750" s="15">
        <f t="shared" si="183"/>
        <v>-8.2691324047717528E-3</v>
      </c>
      <c r="V750" s="15">
        <f t="shared" si="184"/>
        <v>-6.6702372384981298E-4</v>
      </c>
      <c r="W750" s="15">
        <f t="shared" si="185"/>
        <v>1.2500184118366474E-2</v>
      </c>
      <c r="X750" s="15">
        <f t="shared" si="186"/>
        <v>2.8856026909038707E-3</v>
      </c>
      <c r="Y750" s="15">
        <f t="shared" si="187"/>
        <v>6.2228238498629618E-3</v>
      </c>
      <c r="Z750" s="12"/>
      <c r="AA750" s="8"/>
      <c r="AN750" s="1"/>
      <c r="AO750" s="5"/>
      <c r="AP750" s="5"/>
    </row>
    <row r="751" spans="1:42">
      <c r="A751" s="1">
        <v>42880</v>
      </c>
      <c r="B751" s="14">
        <v>1588.3084719999999</v>
      </c>
      <c r="C751" s="14">
        <v>73.690674000000001</v>
      </c>
      <c r="D751" s="14">
        <v>244.07496599999999</v>
      </c>
      <c r="E751" s="14">
        <v>151.59936500000001</v>
      </c>
      <c r="F751" s="14">
        <v>1781.253418</v>
      </c>
      <c r="G751" s="14">
        <v>1717.2208250000001</v>
      </c>
      <c r="H751" s="14">
        <v>36524.730470000002</v>
      </c>
      <c r="I751" s="14">
        <v>1039.9876710000001</v>
      </c>
      <c r="J751" s="14">
        <v>7626.4125979999999</v>
      </c>
      <c r="K751" s="14">
        <v>39.777785999999999</v>
      </c>
      <c r="L751" s="14">
        <v>4890.49</v>
      </c>
      <c r="M751" s="3"/>
      <c r="N751" s="15">
        <f t="shared" si="176"/>
        <v>-1.4828265491051732E-3</v>
      </c>
      <c r="O751" s="15">
        <f t="shared" si="177"/>
        <v>-3.5509629655970203E-3</v>
      </c>
      <c r="P751" s="15">
        <f t="shared" si="178"/>
        <v>1.9273095785579564E-3</v>
      </c>
      <c r="Q751" s="15">
        <f t="shared" si="179"/>
        <v>7.0382424374559379E-3</v>
      </c>
      <c r="R751" s="15">
        <f t="shared" si="180"/>
        <v>1.8641919000248642E-3</v>
      </c>
      <c r="S751" s="15">
        <f t="shared" si="181"/>
        <v>-1.3183751603000327E-2</v>
      </c>
      <c r="T751" s="15">
        <f t="shared" si="182"/>
        <v>-4.4373615814055867E-4</v>
      </c>
      <c r="U751" s="15">
        <f t="shared" si="183"/>
        <v>5.0821572143308997E-3</v>
      </c>
      <c r="V751" s="15">
        <f t="shared" si="184"/>
        <v>-9.5831065251781866E-3</v>
      </c>
      <c r="W751" s="15">
        <f t="shared" si="185"/>
        <v>-6.9519591589837972E-3</v>
      </c>
      <c r="X751" s="15">
        <f t="shared" si="186"/>
        <v>8.284809713588365E-4</v>
      </c>
      <c r="Y751" s="15">
        <f t="shared" si="187"/>
        <v>-2.882831346808046E-3</v>
      </c>
      <c r="Z751" s="12"/>
      <c r="AA751" s="8"/>
      <c r="AN751" s="1"/>
      <c r="AO751" s="5"/>
      <c r="AP751" s="5"/>
    </row>
    <row r="752" spans="1:42">
      <c r="A752" s="1">
        <v>42884</v>
      </c>
      <c r="B752" s="14">
        <v>1579.9613039999999</v>
      </c>
      <c r="C752" s="14">
        <v>73.651840000000007</v>
      </c>
      <c r="D752" s="14">
        <v>246.12472500000001</v>
      </c>
      <c r="E752" s="14">
        <v>150.62472500000001</v>
      </c>
      <c r="F752" s="14">
        <v>1777.2529300000001</v>
      </c>
      <c r="G752" s="14">
        <v>1714.545654</v>
      </c>
      <c r="H752" s="14">
        <v>36653.4375</v>
      </c>
      <c r="I752" s="14">
        <v>1044.4792480000001</v>
      </c>
      <c r="J752" s="14">
        <v>7939.4672849999997</v>
      </c>
      <c r="K752" s="14">
        <v>40.170108999999997</v>
      </c>
      <c r="L752" s="14">
        <v>4901.1400000000003</v>
      </c>
      <c r="M752" s="3"/>
      <c r="N752" s="15">
        <f t="shared" si="176"/>
        <v>-5.2692402499353941E-3</v>
      </c>
      <c r="O752" s="15">
        <f t="shared" si="177"/>
        <v>-5.2712553688606916E-4</v>
      </c>
      <c r="P752" s="15">
        <f t="shared" si="178"/>
        <v>8.363003829948432E-3</v>
      </c>
      <c r="Q752" s="15">
        <f t="shared" si="179"/>
        <v>-6.4498060280335405E-3</v>
      </c>
      <c r="R752" s="15">
        <f t="shared" si="180"/>
        <v>-2.2484094696466582E-3</v>
      </c>
      <c r="S752" s="15">
        <f t="shared" si="181"/>
        <v>-1.5590638571965846E-3</v>
      </c>
      <c r="T752" s="15">
        <f t="shared" si="182"/>
        <v>3.5176382871121314E-3</v>
      </c>
      <c r="U752" s="15">
        <f t="shared" si="183"/>
        <v>4.3095756624261143E-3</v>
      </c>
      <c r="V752" s="15">
        <f t="shared" si="184"/>
        <v>4.0228616349678004E-2</v>
      </c>
      <c r="W752" s="15">
        <f t="shared" si="185"/>
        <v>9.8145460669012245E-3</v>
      </c>
      <c r="X752" s="15">
        <f t="shared" si="186"/>
        <v>2.1753281526561657E-3</v>
      </c>
      <c r="Y752" s="15">
        <f t="shared" si="187"/>
        <v>6.1093205041694862E-3</v>
      </c>
      <c r="Z752" s="12"/>
      <c r="AA752" s="8"/>
      <c r="AN752" s="1"/>
      <c r="AO752" s="5"/>
      <c r="AP752" s="5"/>
    </row>
    <row r="753" spans="1:42">
      <c r="A753" s="1">
        <v>42885</v>
      </c>
      <c r="B753" s="14">
        <v>1583.889404</v>
      </c>
      <c r="C753" s="14">
        <v>73.719795000000005</v>
      </c>
      <c r="D753" s="14">
        <v>245.40481600000001</v>
      </c>
      <c r="E753" s="14">
        <v>151.520599</v>
      </c>
      <c r="F753" s="14">
        <v>1781.350952</v>
      </c>
      <c r="G753" s="14">
        <v>1719.1035159999999</v>
      </c>
      <c r="H753" s="14">
        <v>36297</v>
      </c>
      <c r="I753" s="14">
        <v>1043.7957759999999</v>
      </c>
      <c r="J753" s="14">
        <v>7931.6713870000003</v>
      </c>
      <c r="K753" s="14">
        <v>40.131832000000003</v>
      </c>
      <c r="L753" s="14">
        <v>4855.75</v>
      </c>
      <c r="M753" s="3"/>
      <c r="N753" s="15">
        <f t="shared" si="176"/>
        <v>2.4831146478624245E-3</v>
      </c>
      <c r="O753" s="15">
        <f t="shared" si="177"/>
        <v>9.2222638116645338E-4</v>
      </c>
      <c r="P753" s="15">
        <f t="shared" si="178"/>
        <v>-2.929262454113912E-3</v>
      </c>
      <c r="Q753" s="15">
        <f t="shared" si="179"/>
        <v>5.930104186337366E-3</v>
      </c>
      <c r="R753" s="15">
        <f t="shared" si="180"/>
        <v>2.3031637953559846E-3</v>
      </c>
      <c r="S753" s="15">
        <f t="shared" si="181"/>
        <v>2.6548225816647305E-3</v>
      </c>
      <c r="T753" s="15">
        <f t="shared" si="182"/>
        <v>-9.7721233399710918E-3</v>
      </c>
      <c r="U753" s="15">
        <f t="shared" si="183"/>
        <v>-6.5458047101028284E-4</v>
      </c>
      <c r="V753" s="15">
        <f t="shared" si="184"/>
        <v>-9.8239940915434464E-4</v>
      </c>
      <c r="W753" s="15">
        <f t="shared" si="185"/>
        <v>-9.5332696625450956E-4</v>
      </c>
      <c r="X753" s="15">
        <f t="shared" si="186"/>
        <v>-9.3042613881737703E-3</v>
      </c>
      <c r="Y753" s="15">
        <f t="shared" si="187"/>
        <v>9.4158218999526415E-5</v>
      </c>
      <c r="Z753" s="12"/>
      <c r="AA753" s="8"/>
      <c r="AN753" s="1"/>
      <c r="AO753" s="5"/>
      <c r="AP753" s="5"/>
    </row>
    <row r="754" spans="1:42">
      <c r="A754" s="1">
        <v>42886</v>
      </c>
      <c r="B754" s="14">
        <v>1568.766357</v>
      </c>
      <c r="C754" s="14">
        <v>72.146950000000004</v>
      </c>
      <c r="D754" s="14">
        <v>246.904663</v>
      </c>
      <c r="E754" s="14">
        <v>149.187378</v>
      </c>
      <c r="F754" s="14">
        <v>1771.7891850000001</v>
      </c>
      <c r="G754" s="14">
        <v>1699.7821039999999</v>
      </c>
      <c r="H754" s="14">
        <v>35871.03125</v>
      </c>
      <c r="I754" s="14">
        <v>1027.100342</v>
      </c>
      <c r="J754" s="14">
        <v>8073.3168949999999</v>
      </c>
      <c r="K754" s="14">
        <v>39.758648000000001</v>
      </c>
      <c r="L754" s="14">
        <v>4888.5600000000004</v>
      </c>
      <c r="M754" s="3"/>
      <c r="N754" s="15">
        <f t="shared" si="176"/>
        <v>-9.5939196310775385E-3</v>
      </c>
      <c r="O754" s="15">
        <f t="shared" si="177"/>
        <v>-2.1566340721492876E-2</v>
      </c>
      <c r="P754" s="15">
        <f t="shared" si="178"/>
        <v>6.0931251754165723E-3</v>
      </c>
      <c r="Q754" s="15">
        <f t="shared" si="179"/>
        <v>-1.5518496367617086E-2</v>
      </c>
      <c r="R754" s="15">
        <f t="shared" si="180"/>
        <v>-5.3821632207917318E-3</v>
      </c>
      <c r="S754" s="15">
        <f t="shared" si="181"/>
        <v>-1.1302874589938824E-2</v>
      </c>
      <c r="T754" s="15">
        <f t="shared" si="182"/>
        <v>-1.1805052445003178E-2</v>
      </c>
      <c r="U754" s="15">
        <f t="shared" si="183"/>
        <v>-1.6124223300829001E-2</v>
      </c>
      <c r="V754" s="15">
        <f t="shared" si="184"/>
        <v>1.7700632297782574E-2</v>
      </c>
      <c r="W754" s="15">
        <f t="shared" si="185"/>
        <v>-9.3424576829382062E-3</v>
      </c>
      <c r="X754" s="15">
        <f t="shared" si="186"/>
        <v>6.7342118617526696E-3</v>
      </c>
      <c r="Y754" s="15">
        <f t="shared" si="187"/>
        <v>-7.0243765876330773E-3</v>
      </c>
      <c r="Z754" s="12"/>
      <c r="AA754" s="11"/>
    </row>
    <row r="755" spans="1:42">
      <c r="A755" s="1">
        <v>42887</v>
      </c>
      <c r="B755" s="14">
        <v>1573.774658</v>
      </c>
      <c r="C755" s="14">
        <v>73.690674000000001</v>
      </c>
      <c r="D755" s="14">
        <v>247.08462499999999</v>
      </c>
      <c r="E755" s="14">
        <v>151.5009</v>
      </c>
      <c r="F755" s="14">
        <v>1798.6210940000001</v>
      </c>
      <c r="G755" s="14">
        <v>1703.151001</v>
      </c>
      <c r="H755" s="14">
        <v>36398.070310000003</v>
      </c>
      <c r="I755" s="14">
        <v>1015.09137</v>
      </c>
      <c r="J755" s="14">
        <v>8014.5859380000002</v>
      </c>
      <c r="K755" s="14">
        <v>39.883040999999999</v>
      </c>
      <c r="L755" s="14">
        <v>4899.28</v>
      </c>
      <c r="M755" s="3"/>
      <c r="N755" s="15">
        <f t="shared" si="176"/>
        <v>3.1874239453474453E-3</v>
      </c>
      <c r="O755" s="15">
        <f t="shared" si="177"/>
        <v>2.1171239877212613E-2</v>
      </c>
      <c r="P755" s="15">
        <f t="shared" si="178"/>
        <v>7.2860692461552143E-4</v>
      </c>
      <c r="Q755" s="15">
        <f t="shared" si="179"/>
        <v>1.5388479190005718E-2</v>
      </c>
      <c r="R755" s="15">
        <f t="shared" si="180"/>
        <v>1.5030437425087221E-2</v>
      </c>
      <c r="S755" s="15">
        <f t="shared" si="181"/>
        <v>1.9799966656205994E-3</v>
      </c>
      <c r="T755" s="15">
        <f t="shared" si="182"/>
        <v>1.4585718993446161E-2</v>
      </c>
      <c r="U755" s="15">
        <f t="shared" si="183"/>
        <v>-1.17610020192536E-2</v>
      </c>
      <c r="V755" s="15">
        <f t="shared" si="184"/>
        <v>-7.3012894863882377E-3</v>
      </c>
      <c r="W755" s="15">
        <f t="shared" si="185"/>
        <v>3.1238187616726351E-3</v>
      </c>
      <c r="X755" s="15">
        <f t="shared" si="186"/>
        <v>2.190473952653402E-3</v>
      </c>
      <c r="Y755" s="15">
        <f t="shared" si="187"/>
        <v>4.0839758091140328E-3</v>
      </c>
      <c r="Z755" s="12"/>
      <c r="AA755" s="8"/>
    </row>
    <row r="756" spans="1:42">
      <c r="A756" s="1">
        <v>42888</v>
      </c>
      <c r="B756" s="14">
        <v>1587.0318600000001</v>
      </c>
      <c r="C756" s="14">
        <v>73.661552</v>
      </c>
      <c r="D756" s="14">
        <v>253.39398199999999</v>
      </c>
      <c r="E756" s="14">
        <v>152.06205700000001</v>
      </c>
      <c r="F756" s="14">
        <v>1812.1834719999999</v>
      </c>
      <c r="G756" s="14">
        <v>1700.0794679999999</v>
      </c>
      <c r="H756" s="14">
        <v>36494.261720000002</v>
      </c>
      <c r="I756" s="14">
        <v>1018.899109</v>
      </c>
      <c r="J756" s="14">
        <v>7927.1538090000004</v>
      </c>
      <c r="K756" s="14">
        <v>39.816063</v>
      </c>
      <c r="L756" s="14">
        <v>4897.01</v>
      </c>
      <c r="M756" s="3"/>
      <c r="N756" s="15">
        <f t="shared" si="176"/>
        <v>8.388542395271965E-3</v>
      </c>
      <c r="O756" s="15">
        <f t="shared" si="177"/>
        <v>-3.9527058626402623E-4</v>
      </c>
      <c r="P756" s="15">
        <f t="shared" si="178"/>
        <v>2.5214629305460912E-2</v>
      </c>
      <c r="Q756" s="15">
        <f t="shared" si="179"/>
        <v>3.6971417378686413E-3</v>
      </c>
      <c r="R756" s="15">
        <f t="shared" si="180"/>
        <v>7.5121439179153737E-3</v>
      </c>
      <c r="S756" s="15">
        <f t="shared" si="181"/>
        <v>-1.8050695431710401E-3</v>
      </c>
      <c r="T756" s="15">
        <f t="shared" si="182"/>
        <v>2.6392753025847307E-3</v>
      </c>
      <c r="U756" s="15">
        <f t="shared" si="183"/>
        <v>3.7441113785961233E-3</v>
      </c>
      <c r="V756" s="15">
        <f t="shared" si="184"/>
        <v>-1.0969066995419637E-2</v>
      </c>
      <c r="W756" s="15">
        <f t="shared" si="185"/>
        <v>-1.680772114268908E-3</v>
      </c>
      <c r="X756" s="15">
        <f t="shared" si="186"/>
        <v>-4.6344075984448981E-4</v>
      </c>
      <c r="Y756" s="15">
        <f t="shared" si="187"/>
        <v>3.2393624514262835E-3</v>
      </c>
      <c r="Z756" s="12"/>
      <c r="AA756" s="8"/>
    </row>
    <row r="757" spans="1:42">
      <c r="A757" s="1">
        <v>42891</v>
      </c>
      <c r="B757" s="14">
        <v>1597.048462</v>
      </c>
      <c r="C757" s="14">
        <v>73.292603</v>
      </c>
      <c r="D757" s="14">
        <v>252.524078</v>
      </c>
      <c r="E757" s="14">
        <v>151.49105800000001</v>
      </c>
      <c r="F757" s="14">
        <v>1819.793823</v>
      </c>
      <c r="G757" s="14">
        <v>1733.8670649999999</v>
      </c>
      <c r="H757" s="14">
        <v>36399.929689999997</v>
      </c>
      <c r="I757" s="14">
        <v>1018.801575</v>
      </c>
      <c r="J757" s="14">
        <v>7849.4658200000003</v>
      </c>
      <c r="K757" s="14">
        <v>39.739510000000003</v>
      </c>
      <c r="L757" s="14">
        <v>4912</v>
      </c>
      <c r="M757" s="3"/>
      <c r="N757" s="15">
        <f t="shared" si="176"/>
        <v>6.2916974634193617E-3</v>
      </c>
      <c r="O757" s="15">
        <f t="shared" si="177"/>
        <v>-5.0212908264265473E-3</v>
      </c>
      <c r="P757" s="15">
        <f t="shared" si="178"/>
        <v>-3.4389160066774396E-3</v>
      </c>
      <c r="Q757" s="15">
        <f t="shared" si="179"/>
        <v>-3.7621071585247842E-3</v>
      </c>
      <c r="R757" s="15">
        <f t="shared" si="180"/>
        <v>4.1907542475496272E-3</v>
      </c>
      <c r="S757" s="15">
        <f t="shared" si="181"/>
        <v>1.9679215784403212E-2</v>
      </c>
      <c r="T757" s="15">
        <f t="shared" si="182"/>
        <v>-2.5881920310553853E-3</v>
      </c>
      <c r="U757" s="15">
        <f t="shared" si="183"/>
        <v>-9.5729466884214996E-5</v>
      </c>
      <c r="V757" s="15">
        <f t="shared" si="184"/>
        <v>-9.8485757745122183E-3</v>
      </c>
      <c r="W757" s="15">
        <f t="shared" si="185"/>
        <v>-1.9245169317768974E-3</v>
      </c>
      <c r="X757" s="15">
        <f t="shared" si="186"/>
        <v>3.0563760601747167E-3</v>
      </c>
      <c r="Y757" s="15">
        <f t="shared" si="187"/>
        <v>5.871530752651823E-4</v>
      </c>
      <c r="Z757" s="12"/>
      <c r="AA757" s="8"/>
    </row>
    <row r="758" spans="1:42">
      <c r="A758" s="1">
        <v>42892</v>
      </c>
      <c r="B758" s="14">
        <v>1616.099365</v>
      </c>
      <c r="C758" s="14">
        <v>73.127555999999998</v>
      </c>
      <c r="D758" s="14">
        <v>254.51387</v>
      </c>
      <c r="E758" s="14">
        <v>151.422134</v>
      </c>
      <c r="F758" s="14">
        <v>1820.4769289999999</v>
      </c>
      <c r="G758" s="14">
        <v>1716.031982</v>
      </c>
      <c r="H758" s="14">
        <v>36153.152340000001</v>
      </c>
      <c r="I758" s="14">
        <v>1016.946594</v>
      </c>
      <c r="J758" s="14">
        <v>7948.6796880000002</v>
      </c>
      <c r="K758" s="14">
        <v>39.299343</v>
      </c>
      <c r="L758" s="14">
        <v>4890.3900000000003</v>
      </c>
      <c r="M758" s="3"/>
      <c r="N758" s="15">
        <f t="shared" si="176"/>
        <v>1.1858232030607648E-2</v>
      </c>
      <c r="O758" s="15">
        <f t="shared" si="177"/>
        <v>-2.2544309612955891E-3</v>
      </c>
      <c r="P758" s="15">
        <f t="shared" si="178"/>
        <v>7.8487309383103044E-3</v>
      </c>
      <c r="Q758" s="15">
        <f t="shared" si="179"/>
        <v>-4.5507427876876521E-4</v>
      </c>
      <c r="R758" s="15">
        <f t="shared" si="180"/>
        <v>3.7530505534125988E-4</v>
      </c>
      <c r="S758" s="15">
        <f t="shared" si="181"/>
        <v>-1.0339573215140237E-2</v>
      </c>
      <c r="T758" s="15">
        <f t="shared" si="182"/>
        <v>-6.8026965847417806E-3</v>
      </c>
      <c r="U758" s="15">
        <f t="shared" si="183"/>
        <v>-1.8224076451493476E-3</v>
      </c>
      <c r="V758" s="15">
        <f t="shared" si="184"/>
        <v>1.2560356821523686E-2</v>
      </c>
      <c r="W758" s="15">
        <f t="shared" si="185"/>
        <v>-1.1138105723481595E-2</v>
      </c>
      <c r="X758" s="15">
        <f t="shared" si="186"/>
        <v>-4.4091359370626885E-3</v>
      </c>
      <c r="Y758" s="15">
        <f t="shared" si="187"/>
        <v>-1.1224059469128089E-3</v>
      </c>
      <c r="Z758" s="12"/>
      <c r="AA758" s="8"/>
    </row>
    <row r="759" spans="1:42">
      <c r="A759" s="1">
        <v>42893</v>
      </c>
      <c r="B759" s="14">
        <v>1616.099365</v>
      </c>
      <c r="C759" s="14">
        <v>73.011047000000005</v>
      </c>
      <c r="D759" s="14">
        <v>254.54388399999999</v>
      </c>
      <c r="E759" s="14">
        <v>149.177536</v>
      </c>
      <c r="F759" s="14">
        <v>1802.7189940000001</v>
      </c>
      <c r="G759" s="14">
        <v>1718.1126710000001</v>
      </c>
      <c r="H759" s="14">
        <v>36097.882810000003</v>
      </c>
      <c r="I759" s="14">
        <v>1017.43457</v>
      </c>
      <c r="J759" s="14">
        <v>7879.1401370000003</v>
      </c>
      <c r="K759" s="14">
        <v>38.840038</v>
      </c>
      <c r="L759" s="14">
        <v>4859.67</v>
      </c>
      <c r="M759" s="3"/>
      <c r="N759" s="15">
        <f t="shared" si="176"/>
        <v>0</v>
      </c>
      <c r="O759" s="15">
        <f t="shared" si="177"/>
        <v>-1.5945003208313081E-3</v>
      </c>
      <c r="P759" s="15">
        <f t="shared" si="178"/>
        <v>1.1791982264849663E-4</v>
      </c>
      <c r="Q759" s="15">
        <f t="shared" si="179"/>
        <v>-1.4934412395180219E-2</v>
      </c>
      <c r="R759" s="15">
        <f t="shared" si="180"/>
        <v>-9.8024382730435497E-3</v>
      </c>
      <c r="S759" s="15">
        <f t="shared" si="181"/>
        <v>1.2117656446330033E-3</v>
      </c>
      <c r="T759" s="15">
        <f t="shared" si="182"/>
        <v>-1.5299307661400456E-3</v>
      </c>
      <c r="U759" s="15">
        <f t="shared" si="183"/>
        <v>4.7972918545818719E-4</v>
      </c>
      <c r="V759" s="15">
        <f t="shared" si="184"/>
        <v>-8.7870596470468812E-3</v>
      </c>
      <c r="W759" s="15">
        <f t="shared" si="185"/>
        <v>-1.175617938276665E-2</v>
      </c>
      <c r="X759" s="15">
        <f t="shared" si="186"/>
        <v>-6.3015205353372638E-3</v>
      </c>
      <c r="Y759" s="15">
        <f t="shared" si="187"/>
        <v>-5.5006815205959469E-3</v>
      </c>
      <c r="Z759" s="12"/>
      <c r="AA759" s="8"/>
    </row>
    <row r="760" spans="1:42">
      <c r="A760" s="1">
        <v>42894</v>
      </c>
      <c r="B760" s="14">
        <v>1607.0648189999999</v>
      </c>
      <c r="C760" s="14">
        <v>72.661529999999999</v>
      </c>
      <c r="D760" s="14">
        <v>252.654053</v>
      </c>
      <c r="E760" s="14">
        <v>147.375946</v>
      </c>
      <c r="F760" s="14">
        <v>1783.400024</v>
      </c>
      <c r="G760" s="14">
        <v>1698.3950199999999</v>
      </c>
      <c r="H760" s="14">
        <v>36304.617189999997</v>
      </c>
      <c r="I760" s="14">
        <v>1018.801575</v>
      </c>
      <c r="J760" s="14">
        <v>7857.6152339999999</v>
      </c>
      <c r="K760" s="14">
        <v>38.734779000000003</v>
      </c>
      <c r="L760" s="14">
        <v>4846.33</v>
      </c>
      <c r="M760" s="3"/>
      <c r="N760" s="15">
        <f t="shared" si="176"/>
        <v>-5.6060251016368159E-3</v>
      </c>
      <c r="O760" s="15">
        <f t="shared" si="177"/>
        <v>-4.7986749174063776E-3</v>
      </c>
      <c r="P760" s="15">
        <f t="shared" si="178"/>
        <v>-7.4520797813692726E-3</v>
      </c>
      <c r="Q760" s="15">
        <f t="shared" si="179"/>
        <v>-1.2150335595147695E-2</v>
      </c>
      <c r="R760" s="15">
        <f t="shared" si="180"/>
        <v>-1.0774409211860295E-2</v>
      </c>
      <c r="S760" s="15">
        <f t="shared" si="181"/>
        <v>-1.1542704834709643E-2</v>
      </c>
      <c r="T760" s="15">
        <f t="shared" si="182"/>
        <v>5.7107128024300831E-3</v>
      </c>
      <c r="U760" s="15">
        <f t="shared" si="183"/>
        <v>1.342678459691095E-3</v>
      </c>
      <c r="V760" s="15">
        <f t="shared" si="184"/>
        <v>-2.7356231848623589E-3</v>
      </c>
      <c r="W760" s="15">
        <f t="shared" si="185"/>
        <v>-2.7137431622289011E-3</v>
      </c>
      <c r="X760" s="15">
        <f t="shared" si="186"/>
        <v>-2.7488168967125669E-3</v>
      </c>
      <c r="Y760" s="15">
        <f t="shared" si="187"/>
        <v>-5.2528899304871389E-3</v>
      </c>
      <c r="Z760" s="12"/>
      <c r="AA760" s="8"/>
    </row>
    <row r="761" spans="1:42">
      <c r="A761" s="1">
        <v>42895</v>
      </c>
      <c r="B761" s="14">
        <v>1584.478638</v>
      </c>
      <c r="C761" s="14">
        <v>72.156661999999997</v>
      </c>
      <c r="D761" s="14">
        <v>252.96404999999999</v>
      </c>
      <c r="E761" s="14">
        <v>145.83033800000001</v>
      </c>
      <c r="F761" s="14">
        <v>1788.5711670000001</v>
      </c>
      <c r="G761" s="14">
        <v>1695.8188479999999</v>
      </c>
      <c r="H761" s="14">
        <v>35967.320310000003</v>
      </c>
      <c r="I761" s="14">
        <v>1008.94043</v>
      </c>
      <c r="J761" s="14">
        <v>7800.2143550000001</v>
      </c>
      <c r="K761" s="14">
        <v>38.859172999999998</v>
      </c>
      <c r="L761" s="14">
        <v>4850.42</v>
      </c>
      <c r="M761" s="3"/>
      <c r="N761" s="15">
        <f t="shared" si="176"/>
        <v>-1.4154003147034135E-2</v>
      </c>
      <c r="O761" s="15">
        <f t="shared" si="177"/>
        <v>-6.9724671795017689E-3</v>
      </c>
      <c r="P761" s="15">
        <f t="shared" si="178"/>
        <v>1.2262102049078179E-3</v>
      </c>
      <c r="Q761" s="15">
        <f t="shared" si="179"/>
        <v>-1.0542900346034034E-2</v>
      </c>
      <c r="R761" s="15">
        <f t="shared" si="180"/>
        <v>2.8954021945392246E-3</v>
      </c>
      <c r="S761" s="15">
        <f t="shared" si="181"/>
        <v>-1.5179788869336829E-3</v>
      </c>
      <c r="T761" s="15">
        <f t="shared" si="182"/>
        <v>-9.3341714814749246E-3</v>
      </c>
      <c r="U761" s="15">
        <f t="shared" si="183"/>
        <v>-9.7263090818743431E-3</v>
      </c>
      <c r="V761" s="15">
        <f t="shared" si="184"/>
        <v>-7.3319403326949891E-3</v>
      </c>
      <c r="W761" s="15">
        <f t="shared" si="185"/>
        <v>3.2062835661935307E-3</v>
      </c>
      <c r="X761" s="15">
        <f t="shared" si="186"/>
        <v>8.4358166242241655E-4</v>
      </c>
      <c r="Y761" s="15">
        <f t="shared" si="187"/>
        <v>-3.7754625193484308E-3</v>
      </c>
      <c r="Z761" s="12"/>
      <c r="AA761" s="8"/>
    </row>
    <row r="762" spans="1:42">
      <c r="A762" s="1">
        <v>42898</v>
      </c>
      <c r="B762" s="14">
        <v>1608.046875</v>
      </c>
      <c r="C762" s="14">
        <v>71.506164999999996</v>
      </c>
      <c r="D762" s="14">
        <v>251.354218</v>
      </c>
      <c r="E762" s="14">
        <v>149.29568499999999</v>
      </c>
      <c r="F762" s="14">
        <v>1777.2529300000001</v>
      </c>
      <c r="G762" s="14">
        <v>1690.369263</v>
      </c>
      <c r="H762" s="14">
        <v>35708.140630000002</v>
      </c>
      <c r="I762" s="14">
        <v>1001.813293</v>
      </c>
      <c r="J762" s="14">
        <v>7870.8154299999997</v>
      </c>
      <c r="K762" s="14">
        <v>39.299343</v>
      </c>
      <c r="L762" s="14">
        <v>4881.96</v>
      </c>
      <c r="M762" s="3"/>
      <c r="N762" s="15">
        <f t="shared" ref="N762:N825" si="188">LN(B762/B761)</f>
        <v>1.4764903248809471E-2</v>
      </c>
      <c r="O762" s="15">
        <f t="shared" ref="O762:O825" si="189">LN(C762/C761)</f>
        <v>-9.0559466104338793E-3</v>
      </c>
      <c r="P762" s="15">
        <f t="shared" ref="P762:P825" si="190">LN(D762/D761)</f>
        <v>-6.3842123911053142E-3</v>
      </c>
      <c r="Q762" s="15">
        <f t="shared" ref="Q762:Q825" si="191">LN(E762/E761)</f>
        <v>2.3484925096913592E-2</v>
      </c>
      <c r="R762" s="15">
        <f t="shared" ref="R762:R825" si="192">LN(F762/F761)</f>
        <v>-6.3481959300931215E-3</v>
      </c>
      <c r="S762" s="15">
        <f t="shared" ref="S762:S825" si="193">LN(G762/G761)</f>
        <v>-3.2187164600608661E-3</v>
      </c>
      <c r="T762" s="15">
        <f t="shared" ref="T762:T825" si="194">LN(H762/H761)</f>
        <v>-7.2320653749889221E-3</v>
      </c>
      <c r="U762" s="15">
        <f t="shared" ref="U762:U825" si="195">LN(I762/I761)</f>
        <v>-7.0890500075538217E-3</v>
      </c>
      <c r="V762" s="15">
        <f t="shared" ref="V762:V825" si="196">LN(J762/J761)</f>
        <v>9.0104547860676634E-3</v>
      </c>
      <c r="W762" s="15">
        <f t="shared" ref="W762:W825" si="197">LN(K762/K761)</f>
        <v>1.1263638978801909E-2</v>
      </c>
      <c r="X762" s="15">
        <f t="shared" ref="X762:X825" si="198">LN(L762/L761)</f>
        <v>6.4814794356756354E-3</v>
      </c>
      <c r="Y762" s="15">
        <f t="shared" si="187"/>
        <v>3.5247905743842757E-3</v>
      </c>
      <c r="Z762" s="12"/>
      <c r="AA762" s="8"/>
    </row>
    <row r="763" spans="1:42">
      <c r="A763" s="1">
        <v>42899</v>
      </c>
      <c r="B763" s="14">
        <v>1609.4217530000001</v>
      </c>
      <c r="C763" s="14">
        <v>71.457618999999994</v>
      </c>
      <c r="D763" s="14">
        <v>250.41430700000001</v>
      </c>
      <c r="E763" s="14">
        <v>150.60502600000001</v>
      </c>
      <c r="F763" s="14">
        <v>1778.619019</v>
      </c>
      <c r="G763" s="14">
        <v>1679.469971</v>
      </c>
      <c r="H763" s="14">
        <v>35422.207029999998</v>
      </c>
      <c r="I763" s="14">
        <v>1004.058899</v>
      </c>
      <c r="J763" s="14">
        <v>7883.9262699999999</v>
      </c>
      <c r="K763" s="14">
        <v>40.284934999999997</v>
      </c>
      <c r="L763" s="14">
        <v>4880.6000000000004</v>
      </c>
      <c r="M763" s="3"/>
      <c r="N763" s="15">
        <f t="shared" si="188"/>
        <v>8.5463340448397478E-4</v>
      </c>
      <c r="O763" s="15">
        <f t="shared" si="189"/>
        <v>-6.7913705845800527E-4</v>
      </c>
      <c r="P763" s="15">
        <f t="shared" si="190"/>
        <v>-3.746397203142657E-3</v>
      </c>
      <c r="Q763" s="15">
        <f t="shared" si="191"/>
        <v>8.7318853959274939E-3</v>
      </c>
      <c r="R763" s="15">
        <f t="shared" si="192"/>
        <v>7.6835672757705599E-4</v>
      </c>
      <c r="S763" s="15">
        <f t="shared" si="193"/>
        <v>-6.4687536999031908E-3</v>
      </c>
      <c r="T763" s="15">
        <f t="shared" si="194"/>
        <v>-8.0397509523444932E-3</v>
      </c>
      <c r="U763" s="15">
        <f t="shared" si="195"/>
        <v>2.239032922544354E-3</v>
      </c>
      <c r="V763" s="15">
        <f t="shared" si="196"/>
        <v>1.6643678806299801E-3</v>
      </c>
      <c r="W763" s="15">
        <f t="shared" si="197"/>
        <v>2.4769776545848186E-2</v>
      </c>
      <c r="X763" s="15">
        <f t="shared" si="198"/>
        <v>-2.7861544693139561E-4</v>
      </c>
      <c r="Y763" s="15">
        <f t="shared" ref="Y763:Y826" si="199">SUMPRODUCT($AB$3:$AK$3,N763:W763)</f>
        <v>5.1783933052557104E-3</v>
      </c>
      <c r="Z763" s="12"/>
      <c r="AA763" s="8"/>
    </row>
    <row r="764" spans="1:42">
      <c r="A764" s="1">
        <v>42900</v>
      </c>
      <c r="B764" s="14">
        <v>1598.9140629999999</v>
      </c>
      <c r="C764" s="14">
        <v>71.816849000000005</v>
      </c>
      <c r="D764" s="14">
        <v>251.68417400000001</v>
      </c>
      <c r="E764" s="14">
        <v>149.53195199999999</v>
      </c>
      <c r="F764" s="14">
        <v>1785.1563719999999</v>
      </c>
      <c r="G764" s="14">
        <v>1680.1635739999999</v>
      </c>
      <c r="H764" s="14">
        <v>35382.167970000002</v>
      </c>
      <c r="I764" s="14">
        <v>1007.476135</v>
      </c>
      <c r="J764" s="14">
        <v>7842.9125979999999</v>
      </c>
      <c r="K764" s="14">
        <v>40.438034000000002</v>
      </c>
      <c r="L764" s="14">
        <v>4849.95</v>
      </c>
      <c r="M764" s="3"/>
      <c r="N764" s="15">
        <f t="shared" si="188"/>
        <v>-6.5502666633654727E-3</v>
      </c>
      <c r="O764" s="15">
        <f t="shared" si="189"/>
        <v>5.0145815619710137E-3</v>
      </c>
      <c r="P764" s="15">
        <f t="shared" si="190"/>
        <v>5.0582495490766027E-3</v>
      </c>
      <c r="Q764" s="15">
        <f t="shared" si="191"/>
        <v>-7.1505922357375986E-3</v>
      </c>
      <c r="R764" s="15">
        <f t="shared" si="192"/>
        <v>3.6687835878906694E-3</v>
      </c>
      <c r="S764" s="15">
        <f t="shared" si="193"/>
        <v>4.1290396739048667E-4</v>
      </c>
      <c r="T764" s="15">
        <f t="shared" si="194"/>
        <v>-1.1309771258585569E-3</v>
      </c>
      <c r="U764" s="15">
        <f t="shared" si="195"/>
        <v>3.3976433217566726E-3</v>
      </c>
      <c r="V764" s="15">
        <f t="shared" si="196"/>
        <v>-5.215767176477034E-3</v>
      </c>
      <c r="W764" s="15">
        <f t="shared" si="197"/>
        <v>3.793200013996796E-3</v>
      </c>
      <c r="X764" s="15">
        <f t="shared" si="198"/>
        <v>-6.2997675089951684E-3</v>
      </c>
      <c r="Y764" s="15">
        <f t="shared" si="199"/>
        <v>6.09775804439399E-4</v>
      </c>
      <c r="Z764" s="12"/>
      <c r="AA764" s="8"/>
    </row>
    <row r="765" spans="1:42">
      <c r="A765" s="1">
        <v>42901</v>
      </c>
      <c r="B765" s="14">
        <v>1581.8271480000001</v>
      </c>
      <c r="C765" s="14">
        <v>71.632384999999999</v>
      </c>
      <c r="D765" s="14">
        <v>250.284302</v>
      </c>
      <c r="E765" s="14">
        <v>147.04122899999999</v>
      </c>
      <c r="F765" s="14">
        <v>1772.7647710000001</v>
      </c>
      <c r="G765" s="14">
        <v>1700.7729489999999</v>
      </c>
      <c r="H765" s="14">
        <v>35177.292970000002</v>
      </c>
      <c r="I765" s="14">
        <v>1012.455322</v>
      </c>
      <c r="J765" s="14">
        <v>7852.654297</v>
      </c>
      <c r="K765" s="14">
        <v>40.466743000000001</v>
      </c>
      <c r="L765" s="14">
        <v>4836.2299999999996</v>
      </c>
      <c r="M765" s="3"/>
      <c r="N765" s="15">
        <f t="shared" si="188"/>
        <v>-1.0744086510500336E-2</v>
      </c>
      <c r="O765" s="15">
        <f t="shared" si="189"/>
        <v>-2.571838085601717E-3</v>
      </c>
      <c r="P765" s="15">
        <f t="shared" si="190"/>
        <v>-5.5775439932179566E-3</v>
      </c>
      <c r="Q765" s="15">
        <f t="shared" si="191"/>
        <v>-1.6797078904849244E-2</v>
      </c>
      <c r="R765" s="15">
        <f t="shared" si="192"/>
        <v>-6.9656693365898331E-3</v>
      </c>
      <c r="S765" s="15">
        <f t="shared" si="193"/>
        <v>1.2191669459117684E-2</v>
      </c>
      <c r="T765" s="15">
        <f t="shared" si="194"/>
        <v>-5.807175197347525E-3</v>
      </c>
      <c r="U765" s="15">
        <f t="shared" si="195"/>
        <v>4.9300653919668192E-3</v>
      </c>
      <c r="V765" s="15">
        <f t="shared" si="196"/>
        <v>1.2413314302170575E-3</v>
      </c>
      <c r="W765" s="15">
        <f t="shared" si="197"/>
        <v>7.0969854363462466E-4</v>
      </c>
      <c r="X765" s="15">
        <f t="shared" si="198"/>
        <v>-2.8329040293786716E-3</v>
      </c>
      <c r="Y765" s="15">
        <f t="shared" si="199"/>
        <v>-1.9425060491500793E-3</v>
      </c>
      <c r="Z765" s="12"/>
      <c r="AA765" s="8"/>
    </row>
    <row r="766" spans="1:42">
      <c r="A766" s="1">
        <v>42902</v>
      </c>
      <c r="B766" s="14">
        <v>1589.879639</v>
      </c>
      <c r="C766" s="14">
        <v>71.282859999999999</v>
      </c>
      <c r="D766" s="14">
        <v>248.82446300000001</v>
      </c>
      <c r="E766" s="14">
        <v>146.20442199999999</v>
      </c>
      <c r="F766" s="14">
        <v>1752.665283</v>
      </c>
      <c r="G766" s="14">
        <v>1696.7105710000001</v>
      </c>
      <c r="H766" s="14">
        <v>35873.960939999997</v>
      </c>
      <c r="I766" s="14">
        <v>1025.6358640000001</v>
      </c>
      <c r="J766" s="14">
        <v>7705.8715819999998</v>
      </c>
      <c r="K766" s="14">
        <v>40.418900000000001</v>
      </c>
      <c r="L766" s="14">
        <v>4824.41</v>
      </c>
      <c r="M766" s="3"/>
      <c r="N766" s="15">
        <f t="shared" si="188"/>
        <v>5.0777129427972065E-3</v>
      </c>
      <c r="O766" s="15">
        <f t="shared" si="189"/>
        <v>-4.8913703626212038E-3</v>
      </c>
      <c r="P766" s="15">
        <f t="shared" si="190"/>
        <v>-5.8497997445143253E-3</v>
      </c>
      <c r="Q766" s="15">
        <f t="shared" si="191"/>
        <v>-5.7072237460052628E-3</v>
      </c>
      <c r="R766" s="15">
        <f t="shared" si="192"/>
        <v>-1.1402697243812857E-2</v>
      </c>
      <c r="S766" s="15">
        <f t="shared" si="193"/>
        <v>-2.3914052339538742E-3</v>
      </c>
      <c r="T766" s="15">
        <f t="shared" si="194"/>
        <v>1.9610921948435077E-2</v>
      </c>
      <c r="U766" s="15">
        <f t="shared" si="195"/>
        <v>1.2934382766421388E-2</v>
      </c>
      <c r="V766" s="15">
        <f t="shared" si="196"/>
        <v>-1.8869020260399584E-2</v>
      </c>
      <c r="W766" s="15">
        <f t="shared" si="197"/>
        <v>-1.1829789269141235E-3</v>
      </c>
      <c r="X766" s="15">
        <f t="shared" si="198"/>
        <v>-2.4470440671018625E-3</v>
      </c>
      <c r="Y766" s="15">
        <f t="shared" si="199"/>
        <v>-2.0547013073581779E-3</v>
      </c>
      <c r="Z766" s="12"/>
      <c r="AA766" s="8"/>
    </row>
    <row r="767" spans="1:42">
      <c r="A767" s="1">
        <v>42905</v>
      </c>
      <c r="B767" s="14">
        <v>1576.8188479999999</v>
      </c>
      <c r="C767" s="14">
        <v>71.700339999999997</v>
      </c>
      <c r="D767" s="14">
        <v>250.27430699999999</v>
      </c>
      <c r="E767" s="14">
        <v>145.968155</v>
      </c>
      <c r="F767" s="14">
        <v>1734.614624</v>
      </c>
      <c r="G767" s="14">
        <v>1712.464966</v>
      </c>
      <c r="H767" s="14">
        <v>36242.707029999998</v>
      </c>
      <c r="I767" s="14">
        <v>1015.482117</v>
      </c>
      <c r="J767" s="14">
        <v>7706.7578130000002</v>
      </c>
      <c r="K767" s="14">
        <v>40.466743000000001</v>
      </c>
      <c r="L767" s="14">
        <v>4795.59</v>
      </c>
      <c r="M767" s="3"/>
      <c r="N767" s="15">
        <f t="shared" si="188"/>
        <v>-8.2488845165882806E-3</v>
      </c>
      <c r="O767" s="15">
        <f t="shared" si="189"/>
        <v>5.8395837603860534E-3</v>
      </c>
      <c r="P767" s="15">
        <f t="shared" si="190"/>
        <v>5.8098643610382059E-3</v>
      </c>
      <c r="Q767" s="15">
        <f t="shared" si="191"/>
        <v>-1.6173116171695205E-3</v>
      </c>
      <c r="R767" s="15">
        <f t="shared" si="192"/>
        <v>-1.0352378180778714E-2</v>
      </c>
      <c r="S767" s="15">
        <f t="shared" si="193"/>
        <v>9.242414757948899E-3</v>
      </c>
      <c r="T767" s="15">
        <f t="shared" si="194"/>
        <v>1.0226465365488675E-2</v>
      </c>
      <c r="U767" s="15">
        <f t="shared" si="195"/>
        <v>-9.9492835326958143E-3</v>
      </c>
      <c r="V767" s="15">
        <f t="shared" si="196"/>
        <v>1.1500062426262418E-4</v>
      </c>
      <c r="W767" s="15">
        <f t="shared" si="197"/>
        <v>1.1829789269141703E-3</v>
      </c>
      <c r="X767" s="15">
        <f t="shared" si="198"/>
        <v>-5.9917019170400631E-3</v>
      </c>
      <c r="Y767" s="15">
        <f t="shared" si="199"/>
        <v>1.0944678442922277E-4</v>
      </c>
      <c r="Z767" s="12"/>
      <c r="AA767" s="8"/>
    </row>
    <row r="768" spans="1:42">
      <c r="A768" s="1">
        <v>42906</v>
      </c>
      <c r="B768" s="14">
        <v>1583.0054929999999</v>
      </c>
      <c r="C768" s="14">
        <v>71.55471</v>
      </c>
      <c r="D768" s="14">
        <v>248.264511</v>
      </c>
      <c r="E768" s="14">
        <v>146.539154</v>
      </c>
      <c r="F768" s="14">
        <v>1712.7586670000001</v>
      </c>
      <c r="G768" s="14">
        <v>1685.018677</v>
      </c>
      <c r="H768" s="14">
        <v>35877.765630000002</v>
      </c>
      <c r="I768" s="14">
        <v>1007.671326</v>
      </c>
      <c r="J768" s="14">
        <v>7667.0727539999998</v>
      </c>
      <c r="K768" s="14">
        <v>40.265799999999999</v>
      </c>
      <c r="L768" s="14">
        <v>4752.46</v>
      </c>
      <c r="M768" s="3"/>
      <c r="N768" s="15">
        <f t="shared" si="188"/>
        <v>3.9158207784183588E-3</v>
      </c>
      <c r="O768" s="15">
        <f t="shared" si="189"/>
        <v>-2.0331576466764006E-3</v>
      </c>
      <c r="P768" s="15">
        <f t="shared" si="190"/>
        <v>-8.0627899583960889E-3</v>
      </c>
      <c r="Q768" s="15">
        <f t="shared" si="191"/>
        <v>3.9041740682867533E-3</v>
      </c>
      <c r="R768" s="15">
        <f t="shared" si="192"/>
        <v>-1.2679943823576437E-2</v>
      </c>
      <c r="S768" s="15">
        <f t="shared" si="193"/>
        <v>-1.6157185118868479E-2</v>
      </c>
      <c r="T768" s="15">
        <f t="shared" si="194"/>
        <v>-1.0120413840725361E-2</v>
      </c>
      <c r="U768" s="15">
        <f t="shared" si="195"/>
        <v>-7.7214408368498962E-3</v>
      </c>
      <c r="V768" s="15">
        <f t="shared" si="196"/>
        <v>-5.1626882411629771E-3</v>
      </c>
      <c r="W768" s="15">
        <f t="shared" si="197"/>
        <v>-4.9780028595335238E-3</v>
      </c>
      <c r="X768" s="15">
        <f t="shared" si="198"/>
        <v>-9.0343668821825755E-3</v>
      </c>
      <c r="Y768" s="15">
        <f t="shared" si="199"/>
        <v>-5.9677853953825667E-3</v>
      </c>
      <c r="Z768" s="12"/>
      <c r="AA768" s="8"/>
    </row>
    <row r="769" spans="1:27">
      <c r="A769" s="1">
        <v>42907</v>
      </c>
      <c r="B769" s="14">
        <v>1563.463501</v>
      </c>
      <c r="C769" s="14">
        <v>71.535293999999993</v>
      </c>
      <c r="D769" s="14">
        <v>245.454803</v>
      </c>
      <c r="E769" s="14">
        <v>143.388824</v>
      </c>
      <c r="F769" s="14">
        <v>1718.3201899999999</v>
      </c>
      <c r="G769" s="14">
        <v>1668.967163</v>
      </c>
      <c r="H769" s="14">
        <v>35224.066409999999</v>
      </c>
      <c r="I769" s="14">
        <v>1010.40509</v>
      </c>
      <c r="J769" s="14">
        <v>7559.4438479999999</v>
      </c>
      <c r="K769" s="14">
        <v>40.06485</v>
      </c>
      <c r="L769" s="14">
        <v>4756.95</v>
      </c>
      <c r="M769" s="3"/>
      <c r="N769" s="15">
        <f t="shared" si="188"/>
        <v>-1.2421697662835268E-2</v>
      </c>
      <c r="O769" s="15">
        <f t="shared" si="189"/>
        <v>-2.7138164199320389E-4</v>
      </c>
      <c r="P769" s="15">
        <f t="shared" si="190"/>
        <v>-1.1381925936408589E-2</v>
      </c>
      <c r="Q769" s="15">
        <f t="shared" si="191"/>
        <v>-2.1732666262846503E-2</v>
      </c>
      <c r="R769" s="15">
        <f t="shared" si="192"/>
        <v>3.2418537157439084E-3</v>
      </c>
      <c r="S769" s="15">
        <f t="shared" si="193"/>
        <v>-9.571678185224846E-3</v>
      </c>
      <c r="T769" s="15">
        <f t="shared" si="194"/>
        <v>-1.838820802622642E-2</v>
      </c>
      <c r="U769" s="15">
        <f t="shared" si="195"/>
        <v>2.709278648242754E-3</v>
      </c>
      <c r="V769" s="15">
        <f t="shared" si="196"/>
        <v>-1.4137271365299754E-2</v>
      </c>
      <c r="W769" s="15">
        <f t="shared" si="197"/>
        <v>-5.0030821152808594E-3</v>
      </c>
      <c r="X769" s="15">
        <f t="shared" si="198"/>
        <v>9.4432784655721453E-4</v>
      </c>
      <c r="Y769" s="15">
        <f t="shared" si="199"/>
        <v>-8.1108285620057341E-3</v>
      </c>
      <c r="Z769" s="12"/>
      <c r="AA769" s="8"/>
    </row>
    <row r="770" spans="1:27">
      <c r="A770" s="1">
        <v>42908</v>
      </c>
      <c r="B770" s="14">
        <v>1557.8660890000001</v>
      </c>
      <c r="C770" s="14">
        <v>71.845978000000002</v>
      </c>
      <c r="D770" s="14">
        <v>244.29492200000001</v>
      </c>
      <c r="E770" s="14">
        <v>143.40850800000001</v>
      </c>
      <c r="F770" s="14">
        <v>1731.5898440000001</v>
      </c>
      <c r="G770" s="14">
        <v>1695.1252440000001</v>
      </c>
      <c r="H770" s="14">
        <v>34901.90625</v>
      </c>
      <c r="I770" s="14">
        <v>1014.310425</v>
      </c>
      <c r="J770" s="14">
        <v>7589.4736329999996</v>
      </c>
      <c r="K770" s="14">
        <v>40.036144</v>
      </c>
      <c r="L770" s="14">
        <v>4766.2</v>
      </c>
      <c r="M770" s="3"/>
      <c r="N770" s="15">
        <f t="shared" si="188"/>
        <v>-3.5865600467718758E-3</v>
      </c>
      <c r="O770" s="15">
        <f t="shared" si="189"/>
        <v>4.3336829407013382E-3</v>
      </c>
      <c r="P770" s="15">
        <f t="shared" si="190"/>
        <v>-4.736636324046182E-3</v>
      </c>
      <c r="Q770" s="15">
        <f t="shared" si="191"/>
        <v>1.372676648952137E-4</v>
      </c>
      <c r="R770" s="15">
        <f t="shared" si="192"/>
        <v>7.6927915856411771E-3</v>
      </c>
      <c r="S770" s="15">
        <f t="shared" si="193"/>
        <v>1.5551658537481989E-2</v>
      </c>
      <c r="T770" s="15">
        <f t="shared" si="194"/>
        <v>-9.188105753344028E-3</v>
      </c>
      <c r="U770" s="15">
        <f t="shared" si="195"/>
        <v>3.8576677209241814E-3</v>
      </c>
      <c r="V770" s="15">
        <f t="shared" si="196"/>
        <v>3.9646165308019361E-3</v>
      </c>
      <c r="W770" s="15">
        <f t="shared" si="197"/>
        <v>-7.1674519367165193E-4</v>
      </c>
      <c r="X770" s="15">
        <f t="shared" si="198"/>
        <v>1.9426351383722783E-3</v>
      </c>
      <c r="Y770" s="15">
        <f t="shared" si="199"/>
        <v>1.9187347214259659E-3</v>
      </c>
      <c r="Z770" s="12"/>
      <c r="AA770" s="8"/>
    </row>
    <row r="771" spans="1:27">
      <c r="A771" s="1">
        <v>42909</v>
      </c>
      <c r="B771" s="14">
        <v>1555.018311</v>
      </c>
      <c r="C771" s="14">
        <v>71.273155000000003</v>
      </c>
      <c r="D771" s="14">
        <v>246.33471700000001</v>
      </c>
      <c r="E771" s="14">
        <v>142.88673399999999</v>
      </c>
      <c r="F771" s="14">
        <v>1725.9307859999999</v>
      </c>
      <c r="G771" s="14">
        <v>1676.8937989999999</v>
      </c>
      <c r="H771" s="14">
        <v>35437.441409999999</v>
      </c>
      <c r="I771" s="14">
        <v>1021.4375</v>
      </c>
      <c r="J771" s="14">
        <v>7573.8828130000002</v>
      </c>
      <c r="K771" s="14">
        <v>39.863906999999998</v>
      </c>
      <c r="L771" s="14">
        <v>4759.7</v>
      </c>
      <c r="M771" s="3"/>
      <c r="N771" s="15">
        <f t="shared" si="188"/>
        <v>-1.8296720523632969E-3</v>
      </c>
      <c r="O771" s="15">
        <f t="shared" si="189"/>
        <v>-8.0048844172975423E-3</v>
      </c>
      <c r="P771" s="15">
        <f t="shared" si="190"/>
        <v>8.3150571856717755E-3</v>
      </c>
      <c r="Q771" s="15">
        <f t="shared" si="191"/>
        <v>-3.6450104727558707E-3</v>
      </c>
      <c r="R771" s="15">
        <f t="shared" si="192"/>
        <v>-3.2734804265704904E-3</v>
      </c>
      <c r="S771" s="15">
        <f t="shared" si="193"/>
        <v>-1.0813475498984797E-2</v>
      </c>
      <c r="T771" s="15">
        <f t="shared" si="194"/>
        <v>1.5227480092686289E-2</v>
      </c>
      <c r="U771" s="15">
        <f t="shared" si="195"/>
        <v>7.0019514998920533E-3</v>
      </c>
      <c r="V771" s="15">
        <f t="shared" si="196"/>
        <v>-2.0563818504965876E-3</v>
      </c>
      <c r="W771" s="15">
        <f t="shared" si="197"/>
        <v>-4.3113180688040924E-3</v>
      </c>
      <c r="X771" s="15">
        <f t="shared" si="198"/>
        <v>-1.364700660054035E-3</v>
      </c>
      <c r="Y771" s="15">
        <f t="shared" si="199"/>
        <v>-1.2918649894883125E-3</v>
      </c>
      <c r="Z771" s="12"/>
      <c r="AA771" s="8"/>
    </row>
    <row r="772" spans="1:27">
      <c r="A772" s="1">
        <v>42913</v>
      </c>
      <c r="B772" s="14">
        <v>1549.9117429999999</v>
      </c>
      <c r="C772" s="14">
        <v>71.078971999999993</v>
      </c>
      <c r="D772" s="14">
        <v>241.76518200000001</v>
      </c>
      <c r="E772" s="14">
        <v>142.670151</v>
      </c>
      <c r="F772" s="14">
        <v>1722.9061280000001</v>
      </c>
      <c r="G772" s="14">
        <v>1687.5948490000001</v>
      </c>
      <c r="H772" s="14">
        <v>35238.328130000002</v>
      </c>
      <c r="I772" s="14">
        <v>1012.846008</v>
      </c>
      <c r="J772" s="14">
        <v>7526.0478519999997</v>
      </c>
      <c r="K772" s="14">
        <v>40.055283000000003</v>
      </c>
      <c r="L772" s="14">
        <v>4747.2299999999996</v>
      </c>
      <c r="M772" s="3"/>
      <c r="N772" s="15">
        <f t="shared" si="188"/>
        <v>-3.2893318145551563E-3</v>
      </c>
      <c r="O772" s="15">
        <f t="shared" si="189"/>
        <v>-2.7282082050512114E-3</v>
      </c>
      <c r="P772" s="15">
        <f t="shared" si="190"/>
        <v>-1.8724316539193441E-2</v>
      </c>
      <c r="Q772" s="15">
        <f t="shared" si="191"/>
        <v>-1.5169169640609221E-3</v>
      </c>
      <c r="R772" s="15">
        <f t="shared" si="192"/>
        <v>-1.7540167023771124E-3</v>
      </c>
      <c r="S772" s="15">
        <f t="shared" si="193"/>
        <v>6.3611961306544113E-3</v>
      </c>
      <c r="T772" s="15">
        <f t="shared" si="194"/>
        <v>-5.634570605723619E-3</v>
      </c>
      <c r="U772" s="15">
        <f t="shared" si="195"/>
        <v>-8.4467509548346951E-3</v>
      </c>
      <c r="V772" s="15">
        <f t="shared" si="196"/>
        <v>-6.3358067104861528E-3</v>
      </c>
      <c r="W772" s="15">
        <f t="shared" si="197"/>
        <v>4.7892468829404964E-3</v>
      </c>
      <c r="X772" s="15">
        <f t="shared" si="198"/>
        <v>-2.6233509979591224E-3</v>
      </c>
      <c r="Y772" s="15">
        <f t="shared" si="199"/>
        <v>-2.6657440606329746E-3</v>
      </c>
      <c r="Z772" s="12"/>
      <c r="AA772" s="8"/>
    </row>
    <row r="773" spans="1:27">
      <c r="A773" s="1">
        <v>42914</v>
      </c>
      <c r="B773" s="14">
        <v>1540.975342</v>
      </c>
      <c r="C773" s="14">
        <v>70.690612999999999</v>
      </c>
      <c r="D773" s="14">
        <v>239.98535200000001</v>
      </c>
      <c r="E773" s="14">
        <v>141.23281900000001</v>
      </c>
      <c r="F773" s="14">
        <v>1716.9542240000001</v>
      </c>
      <c r="G773" s="14">
        <v>1670.849731</v>
      </c>
      <c r="H773" s="14">
        <v>35436.566409999999</v>
      </c>
      <c r="I773" s="14">
        <v>1007.183228</v>
      </c>
      <c r="J773" s="14">
        <v>7419.7475590000004</v>
      </c>
      <c r="K773" s="14">
        <v>40.246662000000001</v>
      </c>
      <c r="L773" s="14">
        <v>4730.3100000000004</v>
      </c>
      <c r="M773" s="3"/>
      <c r="N773" s="15">
        <f t="shared" si="188"/>
        <v>-5.7824343979138663E-3</v>
      </c>
      <c r="O773" s="15">
        <f t="shared" si="189"/>
        <v>-5.4787487942085005E-3</v>
      </c>
      <c r="P773" s="15">
        <f t="shared" si="190"/>
        <v>-7.3890446291425271E-3</v>
      </c>
      <c r="Q773" s="15">
        <f t="shared" si="191"/>
        <v>-1.0125602282514008E-2</v>
      </c>
      <c r="R773" s="15">
        <f t="shared" si="192"/>
        <v>-3.4605532380145572E-3</v>
      </c>
      <c r="S773" s="15">
        <f t="shared" si="193"/>
        <v>-9.9720310185606349E-3</v>
      </c>
      <c r="T773" s="15">
        <f t="shared" si="194"/>
        <v>5.6098789020381287E-3</v>
      </c>
      <c r="U773" s="15">
        <f t="shared" si="195"/>
        <v>-5.6066464117976176E-3</v>
      </c>
      <c r="V773" s="15">
        <f t="shared" si="196"/>
        <v>-1.4225015473427829E-2</v>
      </c>
      <c r="W773" s="15">
        <f t="shared" si="197"/>
        <v>4.7664938211780345E-3</v>
      </c>
      <c r="X773" s="15">
        <f t="shared" si="198"/>
        <v>-3.5705505808148186E-3</v>
      </c>
      <c r="Y773" s="15">
        <f t="shared" si="199"/>
        <v>-4.4465494520659074E-3</v>
      </c>
      <c r="Z773" s="12"/>
      <c r="AA773" s="8"/>
    </row>
    <row r="774" spans="1:27">
      <c r="A774" s="1">
        <v>42915</v>
      </c>
      <c r="B774" s="14">
        <v>1528.405518</v>
      </c>
      <c r="C774" s="14">
        <v>69.603217999999998</v>
      </c>
      <c r="D774" s="14">
        <v>234.685913</v>
      </c>
      <c r="E774" s="14">
        <v>142.45356799999999</v>
      </c>
      <c r="F774" s="14">
        <v>1706.904419</v>
      </c>
      <c r="G774" s="14">
        <v>1660.346802</v>
      </c>
      <c r="H774" s="14">
        <v>35338.421880000002</v>
      </c>
      <c r="I774" s="14">
        <v>1003.961243</v>
      </c>
      <c r="J774" s="14">
        <v>7257.90625</v>
      </c>
      <c r="K774" s="14">
        <v>40.160542</v>
      </c>
      <c r="L774" s="14">
        <v>4747.24</v>
      </c>
      <c r="M774" s="3"/>
      <c r="N774" s="15">
        <f t="shared" si="188"/>
        <v>-8.1905080165705479E-3</v>
      </c>
      <c r="O774" s="15">
        <f t="shared" si="189"/>
        <v>-1.55019899065563E-2</v>
      </c>
      <c r="P774" s="15">
        <f t="shared" si="190"/>
        <v>-2.2329808394213089E-2</v>
      </c>
      <c r="Q774" s="15">
        <f t="shared" si="191"/>
        <v>8.6063807851487588E-3</v>
      </c>
      <c r="R774" s="15">
        <f t="shared" si="192"/>
        <v>-5.8704724170018322E-3</v>
      </c>
      <c r="S774" s="15">
        <f t="shared" si="193"/>
        <v>-6.3058205654261948E-3</v>
      </c>
      <c r="T774" s="15">
        <f t="shared" si="194"/>
        <v>-2.7734259031621722E-3</v>
      </c>
      <c r="U774" s="15">
        <f t="shared" si="195"/>
        <v>-3.2041335697105141E-3</v>
      </c>
      <c r="V774" s="15">
        <f t="shared" si="196"/>
        <v>-2.205364297645105E-2</v>
      </c>
      <c r="W774" s="15">
        <f t="shared" si="197"/>
        <v>-2.1420974401924527E-3</v>
      </c>
      <c r="X774" s="15">
        <f t="shared" si="198"/>
        <v>3.5726570701712463E-3</v>
      </c>
      <c r="Y774" s="15">
        <f t="shared" si="199"/>
        <v>-7.6300242838039578E-3</v>
      </c>
      <c r="Z774" s="12"/>
      <c r="AA774" s="8"/>
    </row>
    <row r="775" spans="1:27">
      <c r="A775" s="1">
        <v>42916</v>
      </c>
      <c r="B775" s="14">
        <v>1558.1604</v>
      </c>
      <c r="C775" s="14">
        <v>70.680908000000002</v>
      </c>
      <c r="D775" s="14">
        <v>233.92598000000001</v>
      </c>
      <c r="E775" s="14">
        <v>140.55354299999999</v>
      </c>
      <c r="F775" s="14">
        <v>1720.369263</v>
      </c>
      <c r="G775" s="14">
        <v>1655.6899410000001</v>
      </c>
      <c r="H775" s="14">
        <v>35351.703130000002</v>
      </c>
      <c r="I775" s="14">
        <v>1001.91095</v>
      </c>
      <c r="J775" s="14">
        <v>7293.6049800000001</v>
      </c>
      <c r="K775" s="14">
        <v>40.418900000000001</v>
      </c>
      <c r="L775" s="14">
        <v>4783.8900000000003</v>
      </c>
      <c r="M775" s="3"/>
      <c r="N775" s="15">
        <f t="shared" si="188"/>
        <v>1.9280847756992923E-2</v>
      </c>
      <c r="O775" s="15">
        <f t="shared" si="189"/>
        <v>1.5364692097965238E-2</v>
      </c>
      <c r="P775" s="15">
        <f t="shared" si="190"/>
        <v>-3.2433392216968848E-3</v>
      </c>
      <c r="Q775" s="15">
        <f t="shared" si="191"/>
        <v>-1.3427602869469866E-2</v>
      </c>
      <c r="R775" s="15">
        <f t="shared" si="192"/>
        <v>7.8575068852738111E-3</v>
      </c>
      <c r="S775" s="15">
        <f t="shared" si="193"/>
        <v>-2.8086926788328374E-3</v>
      </c>
      <c r="T775" s="15">
        <f t="shared" si="194"/>
        <v>3.7575970206274868E-4</v>
      </c>
      <c r="U775" s="15">
        <f t="shared" si="195"/>
        <v>-2.0442914769857792E-3</v>
      </c>
      <c r="V775" s="15">
        <f t="shared" si="196"/>
        <v>4.9065421527406637E-3</v>
      </c>
      <c r="W775" s="15">
        <f t="shared" si="197"/>
        <v>6.4125260464499359E-3</v>
      </c>
      <c r="X775" s="15">
        <f t="shared" si="198"/>
        <v>7.6906265344737247E-3</v>
      </c>
      <c r="Y775" s="15">
        <f t="shared" si="199"/>
        <v>3.3592671317006122E-3</v>
      </c>
      <c r="Z775" s="12"/>
      <c r="AA775" s="8"/>
    </row>
    <row r="776" spans="1:27">
      <c r="A776" s="1">
        <v>42919</v>
      </c>
      <c r="B776" s="14">
        <v>1555.509155</v>
      </c>
      <c r="C776" s="14">
        <v>71.525581000000003</v>
      </c>
      <c r="D776" s="14">
        <v>232.976089</v>
      </c>
      <c r="E776" s="14">
        <v>142.315765</v>
      </c>
      <c r="F776" s="14">
        <v>1720.271606</v>
      </c>
      <c r="G776" s="14">
        <v>1671.939697</v>
      </c>
      <c r="H776" s="14">
        <v>35674.746090000001</v>
      </c>
      <c r="I776" s="14">
        <v>1000.739502</v>
      </c>
      <c r="J776" s="14">
        <v>7307.4243159999996</v>
      </c>
      <c r="K776" s="14">
        <v>41.136566000000002</v>
      </c>
      <c r="L776" s="14">
        <v>4836.51</v>
      </c>
      <c r="M776" s="3"/>
      <c r="N776" s="15">
        <f t="shared" si="188"/>
        <v>-1.702971746944074E-3</v>
      </c>
      <c r="O776" s="15">
        <f t="shared" si="189"/>
        <v>1.1879667935397456E-2</v>
      </c>
      <c r="P776" s="15">
        <f t="shared" si="190"/>
        <v>-4.0689145480646352E-3</v>
      </c>
      <c r="Q776" s="15">
        <f t="shared" si="191"/>
        <v>1.2459780883129512E-2</v>
      </c>
      <c r="R776" s="15">
        <f t="shared" si="192"/>
        <v>-5.6766750000618127E-5</v>
      </c>
      <c r="S776" s="15">
        <f t="shared" si="193"/>
        <v>9.7666428875430034E-3</v>
      </c>
      <c r="T776" s="15">
        <f t="shared" si="194"/>
        <v>9.0964757800460986E-3</v>
      </c>
      <c r="U776" s="15">
        <f t="shared" si="195"/>
        <v>-1.1698977546876245E-3</v>
      </c>
      <c r="V776" s="15">
        <f t="shared" si="196"/>
        <v>1.8929268404668602E-3</v>
      </c>
      <c r="W776" s="15">
        <f t="shared" si="197"/>
        <v>1.7599912311737544E-2</v>
      </c>
      <c r="X776" s="15">
        <f t="shared" si="198"/>
        <v>1.0939363176259161E-2</v>
      </c>
      <c r="Y776" s="15">
        <f t="shared" si="199"/>
        <v>6.6941800735870844E-3</v>
      </c>
      <c r="Z776" s="12"/>
      <c r="AA776" s="8"/>
    </row>
    <row r="777" spans="1:27">
      <c r="A777" s="1">
        <v>42920</v>
      </c>
      <c r="B777" s="14">
        <v>1590.8616939999999</v>
      </c>
      <c r="C777" s="14">
        <v>72.214911999999998</v>
      </c>
      <c r="D777" s="14">
        <v>231.40625</v>
      </c>
      <c r="E777" s="14">
        <v>142.15823399999999</v>
      </c>
      <c r="F777" s="14">
        <v>1729.8336179999999</v>
      </c>
      <c r="G777" s="14">
        <v>1688.387573</v>
      </c>
      <c r="H777" s="14">
        <v>36203.644529999998</v>
      </c>
      <c r="I777" s="14">
        <v>1010.502869</v>
      </c>
      <c r="J777" s="14">
        <v>7511.6083980000003</v>
      </c>
      <c r="K777" s="14">
        <v>42.131725000000003</v>
      </c>
      <c r="L777" s="14">
        <v>4848.5600000000004</v>
      </c>
      <c r="M777" s="3"/>
      <c r="N777" s="15">
        <f t="shared" si="188"/>
        <v>2.2472892438863589E-2</v>
      </c>
      <c r="O777" s="15">
        <f t="shared" si="189"/>
        <v>9.5914000319041945E-3</v>
      </c>
      <c r="P777" s="15">
        <f t="shared" si="190"/>
        <v>-6.7610020799010566E-3</v>
      </c>
      <c r="Q777" s="15">
        <f t="shared" si="191"/>
        <v>-1.1075248821067055E-3</v>
      </c>
      <c r="R777" s="15">
        <f t="shared" si="192"/>
        <v>5.5430404942104156E-3</v>
      </c>
      <c r="S777" s="15">
        <f t="shared" si="193"/>
        <v>9.7895270518818141E-3</v>
      </c>
      <c r="T777" s="15">
        <f t="shared" si="194"/>
        <v>1.4716745359850857E-2</v>
      </c>
      <c r="U777" s="15">
        <f t="shared" si="195"/>
        <v>9.7088683429053368E-3</v>
      </c>
      <c r="V777" s="15">
        <f t="shared" si="196"/>
        <v>2.7558749436261451E-2</v>
      </c>
      <c r="W777" s="15">
        <f t="shared" si="197"/>
        <v>2.3903610181178803E-2</v>
      </c>
      <c r="X777" s="15">
        <f t="shared" si="198"/>
        <v>2.4883673980202925E-3</v>
      </c>
      <c r="Y777" s="15">
        <f t="shared" si="199"/>
        <v>1.3000026964482889E-2</v>
      </c>
      <c r="Z777" s="12"/>
      <c r="AA777" s="8"/>
    </row>
    <row r="778" spans="1:27">
      <c r="A778" s="1">
        <v>42921</v>
      </c>
      <c r="B778" s="14">
        <v>1589.879639</v>
      </c>
      <c r="C778" s="14">
        <v>71.156647000000007</v>
      </c>
      <c r="D778" s="14">
        <v>231.396255</v>
      </c>
      <c r="E778" s="14">
        <v>148.458878</v>
      </c>
      <c r="F778" s="14">
        <v>1736.1757809999999</v>
      </c>
      <c r="G778" s="14">
        <v>1654.599976</v>
      </c>
      <c r="H778" s="14">
        <v>36050.226560000003</v>
      </c>
      <c r="I778" s="14">
        <v>1023.292603</v>
      </c>
      <c r="J778" s="14">
        <v>7795.3413090000004</v>
      </c>
      <c r="K778" s="14">
        <v>40.849499000000002</v>
      </c>
      <c r="L778" s="14">
        <v>4832.28</v>
      </c>
      <c r="M778" s="3"/>
      <c r="N778" s="15">
        <f t="shared" si="188"/>
        <v>-6.1750071973259112E-4</v>
      </c>
      <c r="O778" s="15">
        <f t="shared" si="189"/>
        <v>-1.476281944957109E-2</v>
      </c>
      <c r="P778" s="15">
        <f t="shared" si="190"/>
        <v>-4.3193370362440923E-5</v>
      </c>
      <c r="Q778" s="15">
        <f t="shared" si="191"/>
        <v>4.3367242922734563E-2</v>
      </c>
      <c r="R778" s="15">
        <f t="shared" si="192"/>
        <v>3.6596381303437039E-3</v>
      </c>
      <c r="S778" s="15">
        <f t="shared" si="193"/>
        <v>-2.0214701407494935E-2</v>
      </c>
      <c r="T778" s="15">
        <f t="shared" si="194"/>
        <v>-4.2466430724569992E-3</v>
      </c>
      <c r="U778" s="15">
        <f t="shared" si="195"/>
        <v>1.2577373464197013E-2</v>
      </c>
      <c r="V778" s="15">
        <f t="shared" si="196"/>
        <v>3.7076676827549587E-2</v>
      </c>
      <c r="W778" s="15">
        <f t="shared" si="197"/>
        <v>-3.0906462998787E-2</v>
      </c>
      <c r="X778" s="15">
        <f t="shared" si="198"/>
        <v>-3.363347673705427E-3</v>
      </c>
      <c r="Y778" s="15">
        <f t="shared" si="199"/>
        <v>-1.6551390080510944E-3</v>
      </c>
      <c r="Z778" s="12"/>
      <c r="AA778" s="8"/>
    </row>
    <row r="779" spans="1:27">
      <c r="A779" s="1">
        <v>42922</v>
      </c>
      <c r="B779" s="14">
        <v>1574.3637699999999</v>
      </c>
      <c r="C779" s="14">
        <v>70.768287999999998</v>
      </c>
      <c r="D779" s="14">
        <v>232.24617000000001</v>
      </c>
      <c r="E779" s="14">
        <v>143.910583</v>
      </c>
      <c r="F779" s="14">
        <v>1731.6875</v>
      </c>
      <c r="G779" s="14">
        <v>1678.082764</v>
      </c>
      <c r="H779" s="14">
        <v>35991.144529999998</v>
      </c>
      <c r="I779" s="14">
        <v>1032.665405</v>
      </c>
      <c r="J779" s="14">
        <v>7830.7753910000001</v>
      </c>
      <c r="K779" s="14">
        <v>40.715533999999998</v>
      </c>
      <c r="L779" s="14">
        <v>4854.9799999999996</v>
      </c>
      <c r="M779" s="3"/>
      <c r="N779" s="15">
        <f t="shared" si="188"/>
        <v>-9.807079514691194E-3</v>
      </c>
      <c r="O779" s="15">
        <f t="shared" si="189"/>
        <v>-5.4727517657360419E-3</v>
      </c>
      <c r="P779" s="15">
        <f t="shared" si="190"/>
        <v>3.6662561757853924E-3</v>
      </c>
      <c r="Q779" s="15">
        <f t="shared" si="191"/>
        <v>-3.1115848752619826E-2</v>
      </c>
      <c r="R779" s="15">
        <f t="shared" si="192"/>
        <v>-2.5885008389305358E-3</v>
      </c>
      <c r="S779" s="15">
        <f t="shared" si="193"/>
        <v>1.409265656332166E-2</v>
      </c>
      <c r="T779" s="15">
        <f t="shared" si="194"/>
        <v>-1.6402253969344111E-3</v>
      </c>
      <c r="U779" s="15">
        <f t="shared" si="195"/>
        <v>9.1177610596234731E-3</v>
      </c>
      <c r="V779" s="15">
        <f t="shared" si="196"/>
        <v>4.5352461415249391E-3</v>
      </c>
      <c r="W779" s="15">
        <f t="shared" si="197"/>
        <v>-3.2848664564563406E-3</v>
      </c>
      <c r="X779" s="15">
        <f t="shared" si="198"/>
        <v>4.6865762968159872E-3</v>
      </c>
      <c r="Y779" s="15">
        <f t="shared" si="199"/>
        <v>-1.633689701424558E-3</v>
      </c>
      <c r="Z779" s="12"/>
      <c r="AA779" s="8"/>
    </row>
    <row r="780" spans="1:27">
      <c r="A780" s="1">
        <v>42923</v>
      </c>
      <c r="B780" s="14">
        <v>1573.1854249999999</v>
      </c>
      <c r="C780" s="14">
        <v>70.962463</v>
      </c>
      <c r="D780" s="14">
        <v>229.26644899999999</v>
      </c>
      <c r="E780" s="14">
        <v>144.333923</v>
      </c>
      <c r="F780" s="14">
        <v>1745.7376710000001</v>
      </c>
      <c r="G780" s="14">
        <v>1683.5323490000001</v>
      </c>
      <c r="H780" s="14">
        <v>35918.6875</v>
      </c>
      <c r="I780" s="14">
        <v>1040.671143</v>
      </c>
      <c r="J780" s="14">
        <v>7816.1596680000002</v>
      </c>
      <c r="K780" s="14">
        <v>40.868637</v>
      </c>
      <c r="L780" s="14">
        <v>4901.8999999999996</v>
      </c>
      <c r="M780" s="3"/>
      <c r="N780" s="15">
        <f t="shared" si="188"/>
        <v>-7.4873813373347849E-4</v>
      </c>
      <c r="O780" s="15">
        <f t="shared" si="189"/>
        <v>2.7400563408761158E-3</v>
      </c>
      <c r="P780" s="15">
        <f t="shared" si="190"/>
        <v>-1.2913026781886643E-2</v>
      </c>
      <c r="Q780" s="15">
        <f t="shared" si="191"/>
        <v>2.9373694594291731E-3</v>
      </c>
      <c r="R780" s="15">
        <f t="shared" si="192"/>
        <v>8.0808338153700518E-3</v>
      </c>
      <c r="S780" s="15">
        <f t="shared" si="193"/>
        <v>3.2422449273446347E-3</v>
      </c>
      <c r="T780" s="15">
        <f t="shared" si="194"/>
        <v>-2.0152196848714382E-3</v>
      </c>
      <c r="U780" s="15">
        <f t="shared" si="195"/>
        <v>7.722603255383308E-3</v>
      </c>
      <c r="V780" s="15">
        <f t="shared" si="196"/>
        <v>-1.8681904405933255E-3</v>
      </c>
      <c r="W780" s="15">
        <f t="shared" si="197"/>
        <v>3.7532569823951053E-3</v>
      </c>
      <c r="X780" s="15">
        <f t="shared" si="198"/>
        <v>9.6179027907064719E-3</v>
      </c>
      <c r="Y780" s="15">
        <f t="shared" si="199"/>
        <v>1.2621986488979527E-3</v>
      </c>
      <c r="Z780" s="12"/>
      <c r="AA780" s="8"/>
    </row>
    <row r="781" spans="1:27">
      <c r="A781" s="1">
        <v>42926</v>
      </c>
      <c r="B781" s="14">
        <v>1574.8548579999999</v>
      </c>
      <c r="C781" s="14">
        <v>72.486771000000005</v>
      </c>
      <c r="D781" s="14">
        <v>232.266144</v>
      </c>
      <c r="E781" s="14">
        <v>143.82197600000001</v>
      </c>
      <c r="F781" s="14">
        <v>1737.444092</v>
      </c>
      <c r="G781" s="14">
        <v>1718.0135499999999</v>
      </c>
      <c r="H781" s="14">
        <v>35942.511720000002</v>
      </c>
      <c r="I781" s="14">
        <v>1035.203857</v>
      </c>
      <c r="J781" s="14">
        <v>7928.2163090000004</v>
      </c>
      <c r="K781" s="14">
        <v>41.079151000000003</v>
      </c>
      <c r="L781" s="14">
        <v>4894.91</v>
      </c>
      <c r="M781" s="3"/>
      <c r="N781" s="15">
        <f t="shared" si="188"/>
        <v>1.060617404111351E-3</v>
      </c>
      <c r="O781" s="15">
        <f t="shared" si="189"/>
        <v>2.1253029151065257E-2</v>
      </c>
      <c r="P781" s="15">
        <f t="shared" si="190"/>
        <v>1.2999026654916123E-2</v>
      </c>
      <c r="Q781" s="15">
        <f t="shared" si="191"/>
        <v>-3.5532677999499489E-3</v>
      </c>
      <c r="R781" s="15">
        <f t="shared" si="192"/>
        <v>-4.7620797520028599E-3</v>
      </c>
      <c r="S781" s="15">
        <f t="shared" si="193"/>
        <v>2.0274535849362885E-2</v>
      </c>
      <c r="T781" s="15">
        <f t="shared" si="194"/>
        <v>6.6306215680944256E-4</v>
      </c>
      <c r="U781" s="15">
        <f t="shared" si="195"/>
        <v>-5.2674642175972218E-3</v>
      </c>
      <c r="V781" s="15">
        <f t="shared" si="196"/>
        <v>1.4234737954200129E-2</v>
      </c>
      <c r="W781" s="15">
        <f t="shared" si="197"/>
        <v>5.1377704806980567E-3</v>
      </c>
      <c r="X781" s="15">
        <f t="shared" si="198"/>
        <v>-1.4269953558665304E-3</v>
      </c>
      <c r="Y781" s="15">
        <f t="shared" si="199"/>
        <v>6.4227444844231745E-3</v>
      </c>
      <c r="Z781" s="12"/>
      <c r="AA781" s="8"/>
    </row>
    <row r="782" spans="1:27">
      <c r="A782" s="1">
        <v>42927</v>
      </c>
      <c r="B782" s="14">
        <v>1564.5435789999999</v>
      </c>
      <c r="C782" s="14">
        <v>72.263465999999994</v>
      </c>
      <c r="D782" s="14">
        <v>230.77630600000001</v>
      </c>
      <c r="E782" s="14">
        <v>145.36762999999999</v>
      </c>
      <c r="F782" s="14">
        <v>1738.224731</v>
      </c>
      <c r="G782" s="14">
        <v>1704.141846</v>
      </c>
      <c r="H782" s="14">
        <v>35904.425779999998</v>
      </c>
      <c r="I782" s="14">
        <v>1032.958374</v>
      </c>
      <c r="J782" s="14">
        <v>7926.6220700000003</v>
      </c>
      <c r="K782" s="14">
        <v>40.926048000000002</v>
      </c>
      <c r="L782" s="14">
        <v>4956.95</v>
      </c>
      <c r="M782" s="3"/>
      <c r="N782" s="15">
        <f t="shared" si="188"/>
        <v>-6.5689757358144097E-3</v>
      </c>
      <c r="O782" s="15">
        <f t="shared" si="189"/>
        <v>-3.0853859969564457E-3</v>
      </c>
      <c r="P782" s="15">
        <f t="shared" si="190"/>
        <v>-6.435017528569403E-3</v>
      </c>
      <c r="Q782" s="15">
        <f t="shared" si="191"/>
        <v>1.0689656102653008E-2</v>
      </c>
      <c r="R782" s="15">
        <f t="shared" si="192"/>
        <v>4.492021840290394E-4</v>
      </c>
      <c r="S782" s="15">
        <f t="shared" si="193"/>
        <v>-8.1070427085906498E-3</v>
      </c>
      <c r="T782" s="15">
        <f t="shared" si="194"/>
        <v>-1.0601967152028741E-3</v>
      </c>
      <c r="U782" s="15">
        <f t="shared" si="195"/>
        <v>-2.171477506637091E-3</v>
      </c>
      <c r="V782" s="15">
        <f t="shared" si="196"/>
        <v>-2.0110441585885383E-4</v>
      </c>
      <c r="W782" s="15">
        <f t="shared" si="197"/>
        <v>-3.7339871070502873E-3</v>
      </c>
      <c r="X782" s="15">
        <f t="shared" si="198"/>
        <v>1.2594742536376087E-2</v>
      </c>
      <c r="Y782" s="15">
        <f t="shared" si="199"/>
        <v>-2.5619393616766969E-3</v>
      </c>
      <c r="Z782" s="12"/>
      <c r="AA782" s="8"/>
    </row>
    <row r="783" spans="1:27">
      <c r="A783" s="1">
        <v>42928</v>
      </c>
      <c r="B783" s="14">
        <v>1586.049683</v>
      </c>
      <c r="C783" s="14">
        <v>72.457633999999999</v>
      </c>
      <c r="D783" s="14">
        <v>232.216171</v>
      </c>
      <c r="E783" s="14">
        <v>147.395645</v>
      </c>
      <c r="F783" s="14">
        <v>1785.058716</v>
      </c>
      <c r="G783" s="14">
        <v>1708.897827</v>
      </c>
      <c r="H783" s="14">
        <v>36546.703130000002</v>
      </c>
      <c r="I783" s="14">
        <v>1035.008423</v>
      </c>
      <c r="J783" s="14">
        <v>7888.4423829999996</v>
      </c>
      <c r="K783" s="14">
        <v>41.825522999999997</v>
      </c>
      <c r="L783" s="14">
        <v>4986.41</v>
      </c>
      <c r="M783" s="3"/>
      <c r="N783" s="15">
        <f t="shared" si="188"/>
        <v>1.3652310054729732E-2</v>
      </c>
      <c r="O783" s="15">
        <f t="shared" si="189"/>
        <v>2.6833421872283951E-3</v>
      </c>
      <c r="P783" s="15">
        <f t="shared" si="190"/>
        <v>6.2198403363320299E-3</v>
      </c>
      <c r="Q783" s="15">
        <f t="shared" si="191"/>
        <v>1.3854520785131115E-2</v>
      </c>
      <c r="R783" s="15">
        <f t="shared" si="192"/>
        <v>2.6586985951297042E-2</v>
      </c>
      <c r="S783" s="15">
        <f t="shared" si="193"/>
        <v>2.7869491913417553E-3</v>
      </c>
      <c r="T783" s="15">
        <f t="shared" si="194"/>
        <v>1.7730411810061318E-2</v>
      </c>
      <c r="U783" s="15">
        <f t="shared" si="195"/>
        <v>1.9826717474706081E-3</v>
      </c>
      <c r="V783" s="15">
        <f t="shared" si="196"/>
        <v>-4.8282776570004312E-3</v>
      </c>
      <c r="W783" s="15">
        <f t="shared" si="197"/>
        <v>2.1740020529166577E-2</v>
      </c>
      <c r="X783" s="15">
        <f t="shared" si="198"/>
        <v>5.9255797237804594E-3</v>
      </c>
      <c r="Y783" s="15">
        <f t="shared" si="199"/>
        <v>1.1208152895798868E-2</v>
      </c>
      <c r="Z783" s="12"/>
      <c r="AA783" s="8"/>
    </row>
    <row r="784" spans="1:27">
      <c r="A784" s="1">
        <v>42929</v>
      </c>
      <c r="B784" s="14">
        <v>1610.3055420000001</v>
      </c>
      <c r="C784" s="14">
        <v>72.797454999999999</v>
      </c>
      <c r="D784" s="14">
        <v>234.26594499999999</v>
      </c>
      <c r="E784" s="14">
        <v>146.62776199999999</v>
      </c>
      <c r="F784" s="14">
        <v>1807.304932</v>
      </c>
      <c r="G784" s="14">
        <v>1699.7821039999999</v>
      </c>
      <c r="H784" s="14">
        <v>37366.222659999999</v>
      </c>
      <c r="I784" s="14">
        <v>1036.277832</v>
      </c>
      <c r="J784" s="14">
        <v>7749.189453</v>
      </c>
      <c r="K784" s="14">
        <v>42.217846000000002</v>
      </c>
      <c r="L784" s="14">
        <v>5000.3999999999996</v>
      </c>
      <c r="M784" s="3"/>
      <c r="N784" s="15">
        <f t="shared" si="188"/>
        <v>1.5177489931315591E-2</v>
      </c>
      <c r="O784" s="15">
        <f t="shared" si="189"/>
        <v>4.6789633644618378E-3</v>
      </c>
      <c r="P784" s="15">
        <f t="shared" si="190"/>
        <v>8.7882777166969454E-3</v>
      </c>
      <c r="Q784" s="15">
        <f t="shared" si="191"/>
        <v>-5.2232898983426033E-3</v>
      </c>
      <c r="R784" s="15">
        <f t="shared" si="192"/>
        <v>1.2385438980144537E-2</v>
      </c>
      <c r="S784" s="15">
        <f t="shared" si="193"/>
        <v>-5.3485483621903617E-3</v>
      </c>
      <c r="T784" s="15">
        <f t="shared" si="194"/>
        <v>2.2176178427214893E-2</v>
      </c>
      <c r="U784" s="15">
        <f t="shared" si="195"/>
        <v>1.225720641813408E-3</v>
      </c>
      <c r="V784" s="15">
        <f t="shared" si="196"/>
        <v>-1.7810447579257951E-2</v>
      </c>
      <c r="W784" s="15">
        <f t="shared" si="197"/>
        <v>9.3362713663594967E-3</v>
      </c>
      <c r="X784" s="15">
        <f t="shared" si="198"/>
        <v>2.8016972689409222E-3</v>
      </c>
      <c r="Y784" s="15">
        <f t="shared" si="199"/>
        <v>4.2336867963326886E-3</v>
      </c>
      <c r="Z784" s="12"/>
      <c r="AA784" s="8"/>
    </row>
    <row r="785" spans="1:27">
      <c r="A785" s="1">
        <v>42930</v>
      </c>
      <c r="B785" s="14">
        <v>1621.794922</v>
      </c>
      <c r="C785" s="14">
        <v>72.700362999999996</v>
      </c>
      <c r="D785" s="14">
        <v>234.92588799999999</v>
      </c>
      <c r="E785" s="14">
        <v>146.676987</v>
      </c>
      <c r="F785" s="14">
        <v>1818.330322</v>
      </c>
      <c r="G785" s="14">
        <v>1694.134399</v>
      </c>
      <c r="H785" s="14">
        <v>37271.886720000002</v>
      </c>
      <c r="I785" s="14">
        <v>1044.3813479999999</v>
      </c>
      <c r="J785" s="14">
        <v>7688.4213870000003</v>
      </c>
      <c r="K785" s="14">
        <v>41.203547999999998</v>
      </c>
      <c r="L785" s="14">
        <v>5046.88</v>
      </c>
      <c r="M785" s="3"/>
      <c r="N785" s="15">
        <f t="shared" si="188"/>
        <v>7.109573803879457E-3</v>
      </c>
      <c r="O785" s="15">
        <f t="shared" si="189"/>
        <v>-1.3346181509297263E-3</v>
      </c>
      <c r="P785" s="15">
        <f t="shared" si="190"/>
        <v>2.8131070866647383E-3</v>
      </c>
      <c r="Q785" s="15">
        <f t="shared" si="191"/>
        <v>3.3565771185097335E-4</v>
      </c>
      <c r="R785" s="15">
        <f t="shared" si="192"/>
        <v>6.0819267318334069E-3</v>
      </c>
      <c r="S785" s="15">
        <f t="shared" si="193"/>
        <v>-3.3281373941126853E-3</v>
      </c>
      <c r="T785" s="15">
        <f t="shared" si="194"/>
        <v>-2.5278236819410403E-3</v>
      </c>
      <c r="U785" s="15">
        <f t="shared" si="195"/>
        <v>7.7894131352469597E-3</v>
      </c>
      <c r="V785" s="15">
        <f t="shared" si="196"/>
        <v>-7.8727700159214233E-3</v>
      </c>
      <c r="W785" s="15">
        <f t="shared" si="197"/>
        <v>-2.4318653491509652E-2</v>
      </c>
      <c r="X785" s="15">
        <f t="shared" si="198"/>
        <v>9.2523213402972513E-3</v>
      </c>
      <c r="Y785" s="15">
        <f t="shared" si="199"/>
        <v>-4.5196945519592416E-3</v>
      </c>
      <c r="Z785" s="12"/>
      <c r="AA785" s="8"/>
    </row>
    <row r="786" spans="1:27">
      <c r="A786" s="1">
        <v>42933</v>
      </c>
      <c r="B786" s="14">
        <v>1626.6069339999999</v>
      </c>
      <c r="C786" s="14">
        <v>73.418816000000007</v>
      </c>
      <c r="D786" s="14">
        <v>239.90536499999999</v>
      </c>
      <c r="E786" s="14">
        <v>148.46871899999999</v>
      </c>
      <c r="F786" s="14">
        <v>1823.794312</v>
      </c>
      <c r="G786" s="14">
        <v>1694.134399</v>
      </c>
      <c r="H786" s="14">
        <v>36980.289060000003</v>
      </c>
      <c r="I786" s="14">
        <v>1050.434692</v>
      </c>
      <c r="J786" s="14">
        <v>7642.0039059999999</v>
      </c>
      <c r="K786" s="14">
        <v>41.519317999999998</v>
      </c>
      <c r="L786" s="14">
        <v>5039.72</v>
      </c>
      <c r="M786" s="3"/>
      <c r="N786" s="15">
        <f t="shared" si="188"/>
        <v>2.9626971865735112E-3</v>
      </c>
      <c r="O786" s="15">
        <f t="shared" si="189"/>
        <v>9.8338738931503019E-3</v>
      </c>
      <c r="P786" s="15">
        <f t="shared" si="190"/>
        <v>2.0974438888625723E-2</v>
      </c>
      <c r="Q786" s="15">
        <f t="shared" si="191"/>
        <v>1.2141487911301565E-2</v>
      </c>
      <c r="R786" s="15">
        <f t="shared" si="192"/>
        <v>3.000443229314774E-3</v>
      </c>
      <c r="S786" s="15">
        <f t="shared" si="193"/>
        <v>0</v>
      </c>
      <c r="T786" s="15">
        <f t="shared" si="194"/>
        <v>-7.8542926449801202E-3</v>
      </c>
      <c r="U786" s="15">
        <f t="shared" si="195"/>
        <v>5.7793722536532829E-3</v>
      </c>
      <c r="V786" s="15">
        <f t="shared" si="196"/>
        <v>-6.0556210227652018E-3</v>
      </c>
      <c r="W786" s="15">
        <f t="shared" si="197"/>
        <v>7.6344437513237197E-3</v>
      </c>
      <c r="X786" s="15">
        <f t="shared" si="198"/>
        <v>-1.4197055901135666E-3</v>
      </c>
      <c r="Y786" s="15">
        <f t="shared" si="199"/>
        <v>5.6540442807216824E-3</v>
      </c>
      <c r="Z786" s="12"/>
      <c r="AA786" s="8"/>
    </row>
    <row r="787" spans="1:27">
      <c r="A787" s="1">
        <v>42934</v>
      </c>
      <c r="B787" s="14">
        <v>1617.670654</v>
      </c>
      <c r="C787" s="14">
        <v>73.438239999999993</v>
      </c>
      <c r="D787" s="14">
        <v>237.975571</v>
      </c>
      <c r="E787" s="14">
        <v>147.484253</v>
      </c>
      <c r="F787" s="14">
        <v>1804.6704099999999</v>
      </c>
      <c r="G787" s="14">
        <v>1699.2867429999999</v>
      </c>
      <c r="H787" s="14">
        <v>37455.773439999997</v>
      </c>
      <c r="I787" s="14">
        <v>1044.967163</v>
      </c>
      <c r="J787" s="14">
        <v>7657.8598629999997</v>
      </c>
      <c r="K787" s="14">
        <v>40.983463</v>
      </c>
      <c r="L787" s="14">
        <v>5037.32</v>
      </c>
      <c r="M787" s="3"/>
      <c r="N787" s="15">
        <f t="shared" si="188"/>
        <v>-5.5089630020537074E-3</v>
      </c>
      <c r="O787" s="15">
        <f t="shared" si="189"/>
        <v>2.6452934087500298E-4</v>
      </c>
      <c r="P787" s="15">
        <f t="shared" si="190"/>
        <v>-8.0765075341818291E-3</v>
      </c>
      <c r="Q787" s="15">
        <f t="shared" si="191"/>
        <v>-6.6528788303666575E-3</v>
      </c>
      <c r="R787" s="15">
        <f t="shared" si="192"/>
        <v>-1.0541140975754589E-2</v>
      </c>
      <c r="S787" s="15">
        <f t="shared" si="193"/>
        <v>3.0366687444298344E-3</v>
      </c>
      <c r="T787" s="15">
        <f t="shared" si="194"/>
        <v>1.2775819447041762E-2</v>
      </c>
      <c r="U787" s="15">
        <f t="shared" si="195"/>
        <v>-5.2186089226272433E-3</v>
      </c>
      <c r="V787" s="15">
        <f t="shared" si="196"/>
        <v>2.0726933149084127E-3</v>
      </c>
      <c r="W787" s="15">
        <f t="shared" si="197"/>
        <v>-1.2990169026999386E-2</v>
      </c>
      <c r="X787" s="15">
        <f t="shared" si="198"/>
        <v>-4.7633035998243006E-4</v>
      </c>
      <c r="Y787" s="15">
        <f t="shared" si="199"/>
        <v>-4.9870716997213746E-3</v>
      </c>
      <c r="Z787" s="12"/>
      <c r="AA787" s="8"/>
    </row>
    <row r="788" spans="1:27">
      <c r="A788" s="1">
        <v>42935</v>
      </c>
      <c r="B788" s="14">
        <v>1643.2030030000001</v>
      </c>
      <c r="C788" s="14">
        <v>71.651802000000004</v>
      </c>
      <c r="D788" s="14">
        <v>240.38533000000001</v>
      </c>
      <c r="E788" s="14">
        <v>147.61222799999999</v>
      </c>
      <c r="F788" s="14">
        <v>1816.7692870000001</v>
      </c>
      <c r="G788" s="14">
        <v>1691.3599850000001</v>
      </c>
      <c r="H788" s="14">
        <v>37098.453130000002</v>
      </c>
      <c r="I788" s="14">
        <v>1044.186279</v>
      </c>
      <c r="J788" s="14">
        <v>7881.1801759999998</v>
      </c>
      <c r="K788" s="14">
        <v>40.801654999999997</v>
      </c>
      <c r="L788" s="14">
        <v>5035.08</v>
      </c>
      <c r="M788" s="3"/>
      <c r="N788" s="15">
        <f t="shared" si="188"/>
        <v>1.566014110310825E-2</v>
      </c>
      <c r="O788" s="15">
        <f t="shared" si="189"/>
        <v>-2.4626476890638262E-2</v>
      </c>
      <c r="P788" s="15">
        <f t="shared" si="190"/>
        <v>1.0075151958353051E-2</v>
      </c>
      <c r="Q788" s="15">
        <f t="shared" si="191"/>
        <v>8.6734350466755299E-4</v>
      </c>
      <c r="R788" s="15">
        <f t="shared" si="192"/>
        <v>6.6818298947343606E-3</v>
      </c>
      <c r="S788" s="15">
        <f t="shared" si="193"/>
        <v>-4.6756699102232721E-3</v>
      </c>
      <c r="T788" s="15">
        <f t="shared" si="194"/>
        <v>-9.5855878981427247E-3</v>
      </c>
      <c r="U788" s="15">
        <f t="shared" si="195"/>
        <v>-7.4756025159988619E-4</v>
      </c>
      <c r="V788" s="15">
        <f t="shared" si="196"/>
        <v>2.8745107721291366E-2</v>
      </c>
      <c r="W788" s="15">
        <f t="shared" si="197"/>
        <v>-4.4459995639255815E-3</v>
      </c>
      <c r="X788" s="15">
        <f t="shared" si="198"/>
        <v>-4.447798016218503E-4</v>
      </c>
      <c r="Y788" s="15">
        <f t="shared" si="199"/>
        <v>2.3260126803465323E-3</v>
      </c>
      <c r="Z788" s="12"/>
      <c r="AA788" s="8"/>
    </row>
    <row r="789" spans="1:27">
      <c r="A789" s="1">
        <v>42936</v>
      </c>
      <c r="B789" s="14">
        <v>1626.3123780000001</v>
      </c>
      <c r="C789" s="14">
        <v>71.020729000000003</v>
      </c>
      <c r="D789" s="14">
        <v>238.875473</v>
      </c>
      <c r="E789" s="14">
        <v>148.40965299999999</v>
      </c>
      <c r="F789" s="14">
        <v>1811.695557</v>
      </c>
      <c r="G789" s="14">
        <v>1685.018677</v>
      </c>
      <c r="H789" s="14">
        <v>37298.546880000002</v>
      </c>
      <c r="I789" s="14">
        <v>1055.4139399999999</v>
      </c>
      <c r="J789" s="14">
        <v>7908.9941410000001</v>
      </c>
      <c r="K789" s="14">
        <v>40.811225999999998</v>
      </c>
      <c r="L789" s="14">
        <v>5010.01</v>
      </c>
      <c r="M789" s="3"/>
      <c r="N789" s="15">
        <f t="shared" si="188"/>
        <v>-1.0332280656976027E-2</v>
      </c>
      <c r="O789" s="15">
        <f t="shared" si="189"/>
        <v>-8.8465118163908642E-3</v>
      </c>
      <c r="P789" s="15">
        <f t="shared" si="190"/>
        <v>-6.3007948309467838E-3</v>
      </c>
      <c r="Q789" s="15">
        <f t="shared" si="191"/>
        <v>5.3876215242899131E-3</v>
      </c>
      <c r="R789" s="15">
        <f t="shared" si="192"/>
        <v>-2.7966280644814846E-3</v>
      </c>
      <c r="S789" s="15">
        <f t="shared" si="193"/>
        <v>-3.7562821537210443E-3</v>
      </c>
      <c r="T789" s="15">
        <f t="shared" si="194"/>
        <v>5.3790941151700446E-3</v>
      </c>
      <c r="U789" s="15">
        <f t="shared" si="195"/>
        <v>1.0695148459516812E-2</v>
      </c>
      <c r="V789" s="15">
        <f t="shared" si="196"/>
        <v>3.5229495518671458E-3</v>
      </c>
      <c r="W789" s="15">
        <f t="shared" si="197"/>
        <v>2.3454631000891811E-4</v>
      </c>
      <c r="X789" s="15">
        <f t="shared" si="198"/>
        <v>-4.991503720084927E-3</v>
      </c>
      <c r="Y789" s="15">
        <f t="shared" si="199"/>
        <v>-7.3580459919315652E-4</v>
      </c>
      <c r="Z789" s="12"/>
      <c r="AA789" s="8"/>
    </row>
    <row r="790" spans="1:27">
      <c r="A790" s="1">
        <v>42937</v>
      </c>
      <c r="B790" s="14">
        <v>1618.947144</v>
      </c>
      <c r="C790" s="14">
        <v>70.816833000000003</v>
      </c>
      <c r="D790" s="14">
        <v>238.165558</v>
      </c>
      <c r="E790" s="14">
        <v>146.18473800000001</v>
      </c>
      <c r="F790" s="14">
        <v>1803.3043210000001</v>
      </c>
      <c r="G790" s="14">
        <v>1699.2867429999999</v>
      </c>
      <c r="H790" s="14">
        <v>36866.914060000003</v>
      </c>
      <c r="I790" s="14">
        <v>1044.6741939999999</v>
      </c>
      <c r="J790" s="14">
        <v>7847.6943359999996</v>
      </c>
      <c r="K790" s="14">
        <v>40.265799999999999</v>
      </c>
      <c r="L790" s="14">
        <v>5020.72</v>
      </c>
      <c r="M790" s="3"/>
      <c r="N790" s="15">
        <f t="shared" si="188"/>
        <v>-4.5390802157496595E-3</v>
      </c>
      <c r="O790" s="15">
        <f t="shared" si="189"/>
        <v>-2.8750654985224603E-3</v>
      </c>
      <c r="P790" s="15">
        <f t="shared" si="190"/>
        <v>-2.9763289861207774E-3</v>
      </c>
      <c r="Q790" s="15">
        <f t="shared" si="191"/>
        <v>-1.5105225165953052E-2</v>
      </c>
      <c r="R790" s="15">
        <f t="shared" si="192"/>
        <v>-4.6424627132317289E-3</v>
      </c>
      <c r="S790" s="15">
        <f t="shared" si="193"/>
        <v>8.4319520639443684E-3</v>
      </c>
      <c r="T790" s="15">
        <f t="shared" si="194"/>
        <v>-1.1639857364295084E-2</v>
      </c>
      <c r="U790" s="15">
        <f t="shared" si="195"/>
        <v>-1.0227989436518278E-2</v>
      </c>
      <c r="V790" s="15">
        <f t="shared" si="196"/>
        <v>-7.7808372430514111E-3</v>
      </c>
      <c r="W790" s="15">
        <f t="shared" si="197"/>
        <v>-1.3454717200759473E-2</v>
      </c>
      <c r="X790" s="15">
        <f t="shared" si="198"/>
        <v>2.1354386111254002E-3</v>
      </c>
      <c r="Y790" s="15">
        <f t="shared" si="199"/>
        <v>-6.898750839933486E-3</v>
      </c>
      <c r="Z790" s="12"/>
      <c r="AA790" s="8"/>
    </row>
    <row r="791" spans="1:27">
      <c r="A791" s="1">
        <v>42940</v>
      </c>
      <c r="B791" s="14">
        <v>1594.887817</v>
      </c>
      <c r="C791" s="14">
        <v>72.389679000000001</v>
      </c>
      <c r="D791" s="14">
        <v>240.72529599999999</v>
      </c>
      <c r="E791" s="14">
        <v>148.03555299999999</v>
      </c>
      <c r="F791" s="14">
        <v>1807.402466</v>
      </c>
      <c r="G791" s="14">
        <v>1689.279297</v>
      </c>
      <c r="H791" s="14">
        <v>37436.730470000002</v>
      </c>
      <c r="I791" s="14">
        <v>1053.3637699999999</v>
      </c>
      <c r="J791" s="14">
        <v>7756.8955079999996</v>
      </c>
      <c r="K791" s="14">
        <v>41.394924000000003</v>
      </c>
      <c r="L791" s="14">
        <v>5033.41</v>
      </c>
      <c r="M791" s="3"/>
      <c r="N791" s="15">
        <f t="shared" si="188"/>
        <v>-1.4972627255441365E-2</v>
      </c>
      <c r="O791" s="15">
        <f t="shared" si="189"/>
        <v>2.1967007303183978E-2</v>
      </c>
      <c r="P791" s="15">
        <f t="shared" si="190"/>
        <v>1.0690379056972317E-2</v>
      </c>
      <c r="Q791" s="15">
        <f t="shared" si="191"/>
        <v>1.258131726650662E-2</v>
      </c>
      <c r="R791" s="15">
        <f t="shared" si="192"/>
        <v>2.2699969848161594E-3</v>
      </c>
      <c r="S791" s="15">
        <f t="shared" si="193"/>
        <v>-5.9066135804361668E-3</v>
      </c>
      <c r="T791" s="15">
        <f t="shared" si="194"/>
        <v>1.5337809720123857E-2</v>
      </c>
      <c r="U791" s="15">
        <f t="shared" si="195"/>
        <v>8.2835733549083378E-3</v>
      </c>
      <c r="V791" s="15">
        <f t="shared" si="196"/>
        <v>-1.1637582745983152E-2</v>
      </c>
      <c r="W791" s="15">
        <f t="shared" si="197"/>
        <v>2.7655791196386097E-2</v>
      </c>
      <c r="X791" s="15">
        <f t="shared" si="198"/>
        <v>2.5243371109549186E-3</v>
      </c>
      <c r="Y791" s="15">
        <f t="shared" si="199"/>
        <v>8.2831547685025333E-3</v>
      </c>
      <c r="Z791" s="12"/>
      <c r="AA791" s="8"/>
    </row>
    <row r="792" spans="1:27">
      <c r="A792" s="1">
        <v>42941</v>
      </c>
      <c r="B792" s="14">
        <v>1614.0371090000001</v>
      </c>
      <c r="C792" s="14">
        <v>71.836265999999995</v>
      </c>
      <c r="D792" s="14">
        <v>240.405304</v>
      </c>
      <c r="E792" s="14">
        <v>149.13816800000001</v>
      </c>
      <c r="F792" s="14">
        <v>1831.599976</v>
      </c>
      <c r="G792" s="14">
        <v>1690.4682620000001</v>
      </c>
      <c r="H792" s="14">
        <v>37552.058590000001</v>
      </c>
      <c r="I792" s="14">
        <v>1053.2661129999999</v>
      </c>
      <c r="J792" s="14">
        <v>7711.3657229999999</v>
      </c>
      <c r="K792" s="14">
        <v>41.758541000000001</v>
      </c>
      <c r="L792" s="14">
        <v>5042.09</v>
      </c>
      <c r="M792" s="3"/>
      <c r="N792" s="15">
        <f t="shared" si="188"/>
        <v>1.1935161934958308E-2</v>
      </c>
      <c r="O792" s="15">
        <f t="shared" si="189"/>
        <v>-7.6742879526730239E-3</v>
      </c>
      <c r="P792" s="15">
        <f t="shared" si="190"/>
        <v>-1.3301670988347676E-3</v>
      </c>
      <c r="Q792" s="15">
        <f t="shared" si="191"/>
        <v>7.420710391807776E-3</v>
      </c>
      <c r="R792" s="15">
        <f t="shared" si="192"/>
        <v>1.3299175821880352E-2</v>
      </c>
      <c r="S792" s="15">
        <f t="shared" si="193"/>
        <v>7.0358216304149861E-4</v>
      </c>
      <c r="T792" s="15">
        <f t="shared" si="194"/>
        <v>3.0758787379433169E-3</v>
      </c>
      <c r="U792" s="15">
        <f t="shared" si="195"/>
        <v>-9.2713960680098248E-5</v>
      </c>
      <c r="V792" s="15">
        <f t="shared" si="196"/>
        <v>-5.8868822820699477E-3</v>
      </c>
      <c r="W792" s="15">
        <f t="shared" si="197"/>
        <v>8.7457406060266543E-3</v>
      </c>
      <c r="X792" s="15">
        <f t="shared" si="198"/>
        <v>1.7229918410719398E-3</v>
      </c>
      <c r="Y792" s="15">
        <f t="shared" si="199"/>
        <v>3.8029911935559572E-3</v>
      </c>
      <c r="Z792" s="12"/>
      <c r="AA792" s="8"/>
    </row>
    <row r="793" spans="1:27">
      <c r="A793" s="1">
        <v>42942</v>
      </c>
      <c r="B793" s="14">
        <v>1612.1712649999999</v>
      </c>
      <c r="C793" s="14">
        <v>70.807129000000003</v>
      </c>
      <c r="D793" s="14">
        <v>241.88516200000001</v>
      </c>
      <c r="E793" s="14">
        <v>148.65576200000001</v>
      </c>
      <c r="F793" s="14">
        <v>1823.208862</v>
      </c>
      <c r="G793" s="14">
        <v>1701.5656739999999</v>
      </c>
      <c r="H793" s="14">
        <v>37814.066409999999</v>
      </c>
      <c r="I793" s="14">
        <v>1047.310303</v>
      </c>
      <c r="J793" s="14">
        <v>7704.2788090000004</v>
      </c>
      <c r="K793" s="14">
        <v>41.605437999999999</v>
      </c>
      <c r="L793" s="14">
        <v>5049.41</v>
      </c>
      <c r="M793" s="3"/>
      <c r="N793" s="15">
        <f t="shared" si="188"/>
        <v>-1.1566792914333678E-3</v>
      </c>
      <c r="O793" s="15">
        <f t="shared" si="189"/>
        <v>-1.4429758307452399E-2</v>
      </c>
      <c r="P793" s="15">
        <f t="shared" si="190"/>
        <v>6.1368106925824926E-3</v>
      </c>
      <c r="Q793" s="15">
        <f t="shared" si="191"/>
        <v>-3.239867394034176E-3</v>
      </c>
      <c r="R793" s="15">
        <f t="shared" si="192"/>
        <v>-4.5918290754704445E-3</v>
      </c>
      <c r="S793" s="15">
        <f t="shared" si="193"/>
        <v>6.5432432594140257E-3</v>
      </c>
      <c r="T793" s="15">
        <f t="shared" si="194"/>
        <v>6.952961308124536E-3</v>
      </c>
      <c r="U793" s="15">
        <f t="shared" si="195"/>
        <v>-5.6706586957706662E-3</v>
      </c>
      <c r="V793" s="15">
        <f t="shared" si="196"/>
        <v>-9.1944446235097831E-4</v>
      </c>
      <c r="W793" s="15">
        <f t="shared" si="197"/>
        <v>-3.6731253467844433E-3</v>
      </c>
      <c r="X793" s="15">
        <f t="shared" si="198"/>
        <v>1.4507261128295422E-3</v>
      </c>
      <c r="Y793" s="15">
        <f t="shared" si="199"/>
        <v>-1.3698915281933114E-3</v>
      </c>
      <c r="Z793" s="12"/>
      <c r="AA793" s="8"/>
    </row>
    <row r="794" spans="1:27">
      <c r="A794" s="1">
        <v>42943</v>
      </c>
      <c r="B794" s="14">
        <v>1618.3579099999999</v>
      </c>
      <c r="C794" s="14">
        <v>69.748847999999995</v>
      </c>
      <c r="D794" s="14">
        <v>238.62550400000001</v>
      </c>
      <c r="E794" s="14">
        <v>148.862503</v>
      </c>
      <c r="F794" s="14">
        <v>1817.3546140000001</v>
      </c>
      <c r="G794" s="14">
        <v>1700.2775879999999</v>
      </c>
      <c r="H794" s="14">
        <v>38282.90625</v>
      </c>
      <c r="I794" s="14">
        <v>1049.5561520000001</v>
      </c>
      <c r="J794" s="14">
        <v>7662.4663090000004</v>
      </c>
      <c r="K794" s="14">
        <v>41.882938000000003</v>
      </c>
      <c r="L794" s="14">
        <v>5076.07</v>
      </c>
      <c r="M794" s="3"/>
      <c r="N794" s="15">
        <f t="shared" si="188"/>
        <v>3.8301171281434261E-3</v>
      </c>
      <c r="O794" s="15">
        <f t="shared" si="189"/>
        <v>-1.5058783284911467E-2</v>
      </c>
      <c r="P794" s="15">
        <f t="shared" si="190"/>
        <v>-1.3567682193941683E-2</v>
      </c>
      <c r="Q794" s="15">
        <f t="shared" si="191"/>
        <v>1.3897703609962865E-3</v>
      </c>
      <c r="R794" s="15">
        <f t="shared" si="192"/>
        <v>-3.2161246931635577E-3</v>
      </c>
      <c r="S794" s="15">
        <f t="shared" si="193"/>
        <v>-7.5728713074265535E-4</v>
      </c>
      <c r="T794" s="15">
        <f t="shared" si="194"/>
        <v>1.2322323897259778E-2</v>
      </c>
      <c r="U794" s="15">
        <f t="shared" si="195"/>
        <v>2.1421009940041399E-3</v>
      </c>
      <c r="V794" s="15">
        <f t="shared" si="196"/>
        <v>-5.4419596171311245E-3</v>
      </c>
      <c r="W794" s="15">
        <f t="shared" si="197"/>
        <v>6.6476564815180711E-3</v>
      </c>
      <c r="X794" s="15">
        <f t="shared" si="198"/>
        <v>5.2659353644381752E-3</v>
      </c>
      <c r="Y794" s="15">
        <f t="shared" si="199"/>
        <v>-5.16769921043593E-4</v>
      </c>
      <c r="Z794" s="12"/>
      <c r="AA794" s="8"/>
    </row>
    <row r="795" spans="1:27">
      <c r="A795" s="1">
        <v>42944</v>
      </c>
      <c r="B795" s="14">
        <v>1616.099365</v>
      </c>
      <c r="C795" s="14">
        <v>69.748847999999995</v>
      </c>
      <c r="D795" s="14">
        <v>239.00546299999999</v>
      </c>
      <c r="E795" s="14">
        <v>149.31538399999999</v>
      </c>
      <c r="F795" s="14">
        <v>1824.5748289999999</v>
      </c>
      <c r="G795" s="14">
        <v>1695.224365</v>
      </c>
      <c r="H795" s="14">
        <v>38265.820310000003</v>
      </c>
      <c r="I795" s="14">
        <v>1035.1062010000001</v>
      </c>
      <c r="J795" s="14">
        <v>7704.986328</v>
      </c>
      <c r="K795" s="14">
        <v>43.213009</v>
      </c>
      <c r="L795" s="14">
        <v>5064.62</v>
      </c>
      <c r="M795" s="3"/>
      <c r="N795" s="15">
        <f t="shared" si="188"/>
        <v>-1.396552914480058E-3</v>
      </c>
      <c r="O795" s="15">
        <f t="shared" si="189"/>
        <v>0</v>
      </c>
      <c r="P795" s="15">
        <f t="shared" si="190"/>
        <v>1.5910152666046883E-3</v>
      </c>
      <c r="Q795" s="15">
        <f t="shared" si="191"/>
        <v>3.0376588471948632E-3</v>
      </c>
      <c r="R795" s="15">
        <f t="shared" si="192"/>
        <v>3.9650545528025025E-3</v>
      </c>
      <c r="S795" s="15">
        <f t="shared" si="193"/>
        <v>-2.9764239871036824E-3</v>
      </c>
      <c r="T795" s="15">
        <f t="shared" si="194"/>
        <v>-4.4640691103707829E-4</v>
      </c>
      <c r="U795" s="15">
        <f t="shared" si="195"/>
        <v>-1.386333130525871E-2</v>
      </c>
      <c r="V795" s="15">
        <f t="shared" si="196"/>
        <v>5.5337899535172217E-3</v>
      </c>
      <c r="W795" s="15">
        <f t="shared" si="197"/>
        <v>3.1263047818186888E-2</v>
      </c>
      <c r="X795" s="15">
        <f t="shared" si="198"/>
        <v>-2.2582299362015452E-3</v>
      </c>
      <c r="Y795" s="15">
        <f t="shared" si="199"/>
        <v>6.4672717940371304E-3</v>
      </c>
      <c r="Z795" s="12"/>
      <c r="AA795" s="8"/>
    </row>
    <row r="796" spans="1:27">
      <c r="A796" s="1">
        <v>42947</v>
      </c>
      <c r="B796" s="14">
        <v>1605.7883300000001</v>
      </c>
      <c r="C796" s="14">
        <v>68.612907000000007</v>
      </c>
      <c r="D796" s="14">
        <v>240.61531099999999</v>
      </c>
      <c r="E796" s="14">
        <v>149.010178</v>
      </c>
      <c r="F796" s="14">
        <v>1805.743774</v>
      </c>
      <c r="G796" s="14">
        <v>1699.584106</v>
      </c>
      <c r="H796" s="14">
        <v>37687.308590000001</v>
      </c>
      <c r="I796" s="14">
        <v>1022.5115970000001</v>
      </c>
      <c r="J796" s="14">
        <v>7652.3671880000002</v>
      </c>
      <c r="K796" s="14">
        <v>44.026359999999997</v>
      </c>
      <c r="L796" s="14">
        <v>5077.38</v>
      </c>
      <c r="M796" s="3"/>
      <c r="N796" s="15">
        <f t="shared" si="188"/>
        <v>-6.4006391147690429E-3</v>
      </c>
      <c r="O796" s="15">
        <f t="shared" si="189"/>
        <v>-1.6420238713908221E-2</v>
      </c>
      <c r="P796" s="15">
        <f t="shared" si="190"/>
        <v>6.7130288464643442E-3</v>
      </c>
      <c r="Q796" s="15">
        <f t="shared" si="191"/>
        <v>-2.046127756777762E-3</v>
      </c>
      <c r="R796" s="15">
        <f t="shared" si="192"/>
        <v>-1.0374419413643117E-2</v>
      </c>
      <c r="S796" s="15">
        <f t="shared" si="193"/>
        <v>2.5684767986392772E-3</v>
      </c>
      <c r="T796" s="15">
        <f t="shared" si="194"/>
        <v>-1.5233682036068185E-2</v>
      </c>
      <c r="U796" s="15">
        <f t="shared" si="195"/>
        <v>-1.2242080435363971E-2</v>
      </c>
      <c r="V796" s="15">
        <f t="shared" si="196"/>
        <v>-6.8526580255543071E-3</v>
      </c>
      <c r="W796" s="15">
        <f t="shared" si="197"/>
        <v>1.8646961266531131E-2</v>
      </c>
      <c r="X796" s="15">
        <f t="shared" si="198"/>
        <v>2.5162703081480146E-3</v>
      </c>
      <c r="Y796" s="15">
        <f t="shared" si="199"/>
        <v>-7.0751452902604282E-5</v>
      </c>
      <c r="Z796" s="12"/>
      <c r="AA796" s="8"/>
    </row>
    <row r="797" spans="1:27">
      <c r="A797" s="1">
        <v>42948</v>
      </c>
      <c r="B797" s="14">
        <v>1614.331909</v>
      </c>
      <c r="C797" s="14">
        <v>68.913887000000003</v>
      </c>
      <c r="D797" s="14">
        <v>224.00700399999999</v>
      </c>
      <c r="E797" s="14">
        <v>149.98481799999999</v>
      </c>
      <c r="F797" s="14">
        <v>1847.6990969999999</v>
      </c>
      <c r="G797" s="14">
        <v>1712.663086</v>
      </c>
      <c r="H797" s="14">
        <v>37755.960939999997</v>
      </c>
      <c r="I797" s="14">
        <v>1024.8546140000001</v>
      </c>
      <c r="J797" s="14">
        <v>7661.580078</v>
      </c>
      <c r="K797" s="14">
        <v>44.82058</v>
      </c>
      <c r="L797" s="14">
        <v>5097.1499999999996</v>
      </c>
      <c r="M797" s="3"/>
      <c r="N797" s="15">
        <f t="shared" si="188"/>
        <v>5.3063851118520461E-3</v>
      </c>
      <c r="O797" s="15">
        <f t="shared" si="189"/>
        <v>4.3770449637256072E-3</v>
      </c>
      <c r="P797" s="15">
        <f t="shared" si="190"/>
        <v>-7.152211903397318E-2</v>
      </c>
      <c r="Q797" s="15">
        <f t="shared" si="191"/>
        <v>6.5194633031507446E-3</v>
      </c>
      <c r="R797" s="15">
        <f t="shared" si="192"/>
        <v>2.2968563595119292E-2</v>
      </c>
      <c r="S797" s="15">
        <f t="shared" si="193"/>
        <v>7.6659417179785428E-3</v>
      </c>
      <c r="T797" s="15">
        <f t="shared" si="194"/>
        <v>1.8199733224043603E-3</v>
      </c>
      <c r="U797" s="15">
        <f t="shared" si="195"/>
        <v>2.2888118503346321E-3</v>
      </c>
      <c r="V797" s="15">
        <f t="shared" si="196"/>
        <v>1.2032026689696919E-3</v>
      </c>
      <c r="W797" s="15">
        <f t="shared" si="197"/>
        <v>1.7878863496512003E-2</v>
      </c>
      <c r="X797" s="15">
        <f t="shared" si="198"/>
        <v>3.8861794856731311E-3</v>
      </c>
      <c r="Y797" s="15">
        <f t="shared" si="199"/>
        <v>7.8904324911110209E-4</v>
      </c>
      <c r="Z797" s="12"/>
      <c r="AA797" s="8"/>
    </row>
    <row r="798" spans="1:27">
      <c r="A798" s="1">
        <v>42949</v>
      </c>
      <c r="B798" s="14">
        <v>1610.8946530000001</v>
      </c>
      <c r="C798" s="14">
        <v>68.496407000000005</v>
      </c>
      <c r="D798" s="14">
        <v>217.98762500000001</v>
      </c>
      <c r="E798" s="14">
        <v>149.56147799999999</v>
      </c>
      <c r="F798" s="14">
        <v>1888.5814210000001</v>
      </c>
      <c r="G798" s="14">
        <v>1692.747192</v>
      </c>
      <c r="H798" s="14">
        <v>38031.347659999999</v>
      </c>
      <c r="I798" s="14">
        <v>1026.0264890000001</v>
      </c>
      <c r="J798" s="14">
        <v>7669.4653319999998</v>
      </c>
      <c r="K798" s="14">
        <v>45.318161000000003</v>
      </c>
      <c r="L798" s="14">
        <v>5074.8599999999997</v>
      </c>
      <c r="M798" s="3"/>
      <c r="N798" s="15">
        <f t="shared" si="188"/>
        <v>-2.1314826944862776E-3</v>
      </c>
      <c r="O798" s="15">
        <f t="shared" si="189"/>
        <v>-6.0764193481156539E-3</v>
      </c>
      <c r="P798" s="15">
        <f t="shared" si="190"/>
        <v>-2.7239024100563711E-2</v>
      </c>
      <c r="Q798" s="15">
        <f t="shared" si="191"/>
        <v>-2.8265432589478145E-3</v>
      </c>
      <c r="R798" s="15">
        <f t="shared" si="192"/>
        <v>2.1884842689566635E-2</v>
      </c>
      <c r="S798" s="15">
        <f t="shared" si="193"/>
        <v>-1.1696752777552631E-2</v>
      </c>
      <c r="T798" s="15">
        <f t="shared" si="194"/>
        <v>7.2673891481476677E-3</v>
      </c>
      <c r="U798" s="15">
        <f t="shared" si="195"/>
        <v>1.1428016239698434E-3</v>
      </c>
      <c r="V798" s="15">
        <f t="shared" si="196"/>
        <v>1.0286649715580843E-3</v>
      </c>
      <c r="W798" s="15">
        <f t="shared" si="197"/>
        <v>1.1040448284736364E-2</v>
      </c>
      <c r="X798" s="15">
        <f t="shared" si="198"/>
        <v>-4.3826216603568748E-3</v>
      </c>
      <c r="Y798" s="15">
        <f t="shared" si="199"/>
        <v>-1.7272884489144937E-4</v>
      </c>
      <c r="Z798" s="12"/>
      <c r="AA798" s="8"/>
    </row>
    <row r="799" spans="1:27">
      <c r="A799" s="1">
        <v>42950</v>
      </c>
      <c r="B799" s="14">
        <v>1611.2875979999999</v>
      </c>
      <c r="C799" s="14">
        <v>67.991530999999995</v>
      </c>
      <c r="D799" s="14">
        <v>212.428192</v>
      </c>
      <c r="E799" s="14">
        <v>146.52929700000001</v>
      </c>
      <c r="F799" s="14">
        <v>1865.4571530000001</v>
      </c>
      <c r="G799" s="14">
        <v>1702.2592770000001</v>
      </c>
      <c r="H799" s="14">
        <v>38312.5</v>
      </c>
      <c r="I799" s="14">
        <v>1021.242432</v>
      </c>
      <c r="J799" s="14">
        <v>7577.4267579999996</v>
      </c>
      <c r="K799" s="14">
        <v>45.366005000000001</v>
      </c>
      <c r="L799" s="14">
        <v>5106.41</v>
      </c>
      <c r="M799" s="3"/>
      <c r="N799" s="15">
        <f t="shared" si="188"/>
        <v>2.4389992330559995E-4</v>
      </c>
      <c r="O799" s="15">
        <f t="shared" si="189"/>
        <v>-7.3981380355548762E-3</v>
      </c>
      <c r="P799" s="15">
        <f t="shared" si="190"/>
        <v>-2.583428386614706E-2</v>
      </c>
      <c r="Q799" s="15">
        <f t="shared" si="191"/>
        <v>-2.0482144395492254E-2</v>
      </c>
      <c r="R799" s="15">
        <f t="shared" si="192"/>
        <v>-1.2319831042477976E-2</v>
      </c>
      <c r="S799" s="15">
        <f t="shared" si="193"/>
        <v>5.6035886688062661E-3</v>
      </c>
      <c r="T799" s="15">
        <f t="shared" si="194"/>
        <v>7.3654556236767378E-3</v>
      </c>
      <c r="U799" s="15">
        <f t="shared" si="195"/>
        <v>-4.6736075157954755E-3</v>
      </c>
      <c r="V799" s="15">
        <f t="shared" si="196"/>
        <v>-1.2073239771067624E-2</v>
      </c>
      <c r="W799" s="15">
        <f t="shared" si="197"/>
        <v>1.0551787935973854E-3</v>
      </c>
      <c r="X799" s="15">
        <f t="shared" si="198"/>
        <v>6.1976749441505236E-3</v>
      </c>
      <c r="Y799" s="15">
        <f t="shared" si="199"/>
        <v>-6.3161386506748966E-3</v>
      </c>
      <c r="Z799" s="12"/>
      <c r="AA799" s="8"/>
    </row>
    <row r="800" spans="1:27">
      <c r="A800" s="1">
        <v>42951</v>
      </c>
      <c r="B800" s="14">
        <v>1604.5117190000001</v>
      </c>
      <c r="C800" s="14">
        <v>68.379890000000003</v>
      </c>
      <c r="D800" s="14">
        <v>212.04823300000001</v>
      </c>
      <c r="E800" s="14">
        <v>147.07075499999999</v>
      </c>
      <c r="F800" s="14">
        <v>1865.164307</v>
      </c>
      <c r="G800" s="14">
        <v>1707.11438</v>
      </c>
      <c r="H800" s="14">
        <v>38415.324220000002</v>
      </c>
      <c r="I800" s="14">
        <v>1029.6389160000001</v>
      </c>
      <c r="J800" s="14">
        <v>7592.6630859999996</v>
      </c>
      <c r="K800" s="14">
        <v>45.385142999999999</v>
      </c>
      <c r="L800" s="14">
        <v>5140.75</v>
      </c>
      <c r="M800" s="3"/>
      <c r="N800" s="15">
        <f t="shared" si="188"/>
        <v>-4.2141243029841921E-3</v>
      </c>
      <c r="O800" s="15">
        <f t="shared" si="189"/>
        <v>5.6956222501621445E-3</v>
      </c>
      <c r="P800" s="15">
        <f t="shared" si="190"/>
        <v>-1.79024831110635E-3</v>
      </c>
      <c r="Q800" s="15">
        <f t="shared" si="191"/>
        <v>3.6884095228237337E-3</v>
      </c>
      <c r="R800" s="15">
        <f t="shared" si="192"/>
        <v>-1.5699582696418861E-4</v>
      </c>
      <c r="S800" s="15">
        <f t="shared" si="193"/>
        <v>2.8480927996450216E-3</v>
      </c>
      <c r="T800" s="15">
        <f t="shared" si="194"/>
        <v>2.6802345198702129E-3</v>
      </c>
      <c r="U800" s="15">
        <f t="shared" si="195"/>
        <v>8.1882171499792055E-3</v>
      </c>
      <c r="V800" s="15">
        <f t="shared" si="196"/>
        <v>2.0087334063158672E-3</v>
      </c>
      <c r="W800" s="15">
        <f t="shared" si="197"/>
        <v>4.2176877550242025E-4</v>
      </c>
      <c r="X800" s="15">
        <f t="shared" si="198"/>
        <v>6.7023699348921278E-3</v>
      </c>
      <c r="Y800" s="15">
        <f t="shared" si="199"/>
        <v>1.5622536496245833E-3</v>
      </c>
      <c r="Z800" s="12"/>
      <c r="AA800" s="8"/>
    </row>
    <row r="801" spans="1:27">
      <c r="A801" s="1">
        <v>42954</v>
      </c>
      <c r="B801" s="14">
        <v>1616.786865</v>
      </c>
      <c r="C801" s="14">
        <v>68.098343</v>
      </c>
      <c r="D801" s="14">
        <v>214.24801600000001</v>
      </c>
      <c r="E801" s="14">
        <v>149.54179400000001</v>
      </c>
      <c r="F801" s="14">
        <v>1854.7242429999999</v>
      </c>
      <c r="G801" s="14">
        <v>1696.1160890000001</v>
      </c>
      <c r="H801" s="14">
        <v>39525.566409999999</v>
      </c>
      <c r="I801" s="14">
        <v>1049.3607179999999</v>
      </c>
      <c r="J801" s="14">
        <v>7613.6572269999997</v>
      </c>
      <c r="K801" s="14">
        <v>46.150649999999999</v>
      </c>
      <c r="L801" s="14">
        <v>5124.2299999999996</v>
      </c>
      <c r="M801" s="3"/>
      <c r="N801" s="15">
        <f t="shared" si="188"/>
        <v>7.6212776279608761E-3</v>
      </c>
      <c r="O801" s="15">
        <f t="shared" si="189"/>
        <v>-4.1258945578216836E-3</v>
      </c>
      <c r="P801" s="15">
        <f t="shared" si="190"/>
        <v>1.0320534279441801E-2</v>
      </c>
      <c r="Q801" s="15">
        <f t="shared" si="191"/>
        <v>1.6662114781074096E-2</v>
      </c>
      <c r="R801" s="15">
        <f t="shared" si="192"/>
        <v>-5.6131205389742403E-3</v>
      </c>
      <c r="S801" s="15">
        <f t="shared" si="193"/>
        <v>-6.4634642814898951E-3</v>
      </c>
      <c r="T801" s="15">
        <f t="shared" si="194"/>
        <v>2.8491265200338203E-2</v>
      </c>
      <c r="U801" s="15">
        <f t="shared" si="195"/>
        <v>1.897296496281432E-2</v>
      </c>
      <c r="V801" s="15">
        <f t="shared" si="196"/>
        <v>2.7612405771980054E-3</v>
      </c>
      <c r="W801" s="15">
        <f t="shared" si="197"/>
        <v>1.6726240562335244E-2</v>
      </c>
      <c r="X801" s="15">
        <f t="shared" si="198"/>
        <v>-3.2187133852037489E-3</v>
      </c>
      <c r="Y801" s="15">
        <f t="shared" si="199"/>
        <v>8.916293501292763E-3</v>
      </c>
      <c r="Z801" s="12"/>
      <c r="AA801" s="8"/>
    </row>
    <row r="802" spans="1:27">
      <c r="A802" s="1">
        <v>42955</v>
      </c>
      <c r="B802" s="14">
        <v>1598.1285399999999</v>
      </c>
      <c r="C802" s="14">
        <v>68.311935000000005</v>
      </c>
      <c r="D802" s="14">
        <v>217.81764200000001</v>
      </c>
      <c r="E802" s="14">
        <v>147.97648599999999</v>
      </c>
      <c r="F802" s="14">
        <v>1863.7006839999999</v>
      </c>
      <c r="G802" s="14">
        <v>1694.3325199999999</v>
      </c>
      <c r="H802" s="14">
        <v>39227.230470000002</v>
      </c>
      <c r="I802" s="14">
        <v>1047.212769</v>
      </c>
      <c r="J802" s="14">
        <v>7589.0297849999997</v>
      </c>
      <c r="K802" s="14">
        <v>46.648232</v>
      </c>
      <c r="L802" s="14">
        <v>5086.2700000000004</v>
      </c>
      <c r="M802" s="3"/>
      <c r="N802" s="15">
        <f t="shared" si="188"/>
        <v>-1.1607480845356233E-2</v>
      </c>
      <c r="O802" s="15">
        <f t="shared" si="189"/>
        <v>3.1316140937438144E-3</v>
      </c>
      <c r="P802" s="15">
        <f t="shared" si="190"/>
        <v>1.6523910911758415E-2</v>
      </c>
      <c r="Q802" s="15">
        <f t="shared" si="191"/>
        <v>-1.0522529526735061E-2</v>
      </c>
      <c r="R802" s="15">
        <f t="shared" si="192"/>
        <v>4.8280971719725594E-3</v>
      </c>
      <c r="S802" s="15">
        <f t="shared" si="193"/>
        <v>-1.052113964972935E-3</v>
      </c>
      <c r="T802" s="15">
        <f t="shared" si="194"/>
        <v>-7.576552934285055E-3</v>
      </c>
      <c r="U802" s="15">
        <f t="shared" si="195"/>
        <v>-2.0490097435854359E-3</v>
      </c>
      <c r="V802" s="15">
        <f t="shared" si="196"/>
        <v>-3.2398829921430447E-3</v>
      </c>
      <c r="W802" s="15">
        <f t="shared" si="197"/>
        <v>1.0723981968708399E-2</v>
      </c>
      <c r="X802" s="15">
        <f t="shared" si="198"/>
        <v>-7.4355173381889256E-3</v>
      </c>
      <c r="Y802" s="15">
        <f t="shared" si="199"/>
        <v>1.8123274680251599E-3</v>
      </c>
      <c r="Z802" s="12"/>
      <c r="AA802" s="8"/>
    </row>
    <row r="803" spans="1:27">
      <c r="A803" s="1">
        <v>42956</v>
      </c>
      <c r="B803" s="14">
        <v>1601.1727289999999</v>
      </c>
      <c r="C803" s="14">
        <v>68.185721999999998</v>
      </c>
      <c r="D803" s="14">
        <v>215.28788800000001</v>
      </c>
      <c r="E803" s="14">
        <v>148.30136100000001</v>
      </c>
      <c r="F803" s="14">
        <v>1875.311768</v>
      </c>
      <c r="G803" s="14">
        <v>1680.9562989999999</v>
      </c>
      <c r="H803" s="14">
        <v>38600.285159999999</v>
      </c>
      <c r="I803" s="14">
        <v>1030.3222659999999</v>
      </c>
      <c r="J803" s="14">
        <v>7618.1748049999997</v>
      </c>
      <c r="K803" s="14">
        <v>45.940136000000003</v>
      </c>
      <c r="L803" s="14">
        <v>5057.1099999999997</v>
      </c>
      <c r="M803" s="3"/>
      <c r="N803" s="15">
        <f t="shared" si="188"/>
        <v>1.9030342332668922E-3</v>
      </c>
      <c r="O803" s="15">
        <f t="shared" si="189"/>
        <v>-1.8493069953580445E-3</v>
      </c>
      <c r="P803" s="15">
        <f t="shared" si="190"/>
        <v>-1.168206173530649E-2</v>
      </c>
      <c r="Q803" s="15">
        <f t="shared" si="191"/>
        <v>2.1930436817681133E-3</v>
      </c>
      <c r="R803" s="15">
        <f t="shared" si="192"/>
        <v>6.2107957504014891E-3</v>
      </c>
      <c r="S803" s="15">
        <f t="shared" si="193"/>
        <v>-7.9260127020931055E-3</v>
      </c>
      <c r="T803" s="15">
        <f t="shared" si="194"/>
        <v>-1.6111496474089437E-2</v>
      </c>
      <c r="U803" s="15">
        <f t="shared" si="195"/>
        <v>-1.626049609093342E-2</v>
      </c>
      <c r="V803" s="15">
        <f t="shared" si="196"/>
        <v>3.8330589309233595E-3</v>
      </c>
      <c r="W803" s="15">
        <f t="shared" si="197"/>
        <v>-1.5295869685747318E-2</v>
      </c>
      <c r="X803" s="15">
        <f t="shared" si="198"/>
        <v>-5.7495786079307639E-3</v>
      </c>
      <c r="Y803" s="15">
        <f t="shared" si="199"/>
        <v>-6.7048282172530969E-3</v>
      </c>
      <c r="Z803" s="12"/>
      <c r="AA803" s="8"/>
    </row>
    <row r="804" spans="1:27">
      <c r="A804" s="1">
        <v>42957</v>
      </c>
      <c r="B804" s="14">
        <v>1548.2423100000001</v>
      </c>
      <c r="C804" s="14">
        <v>68.719711000000004</v>
      </c>
      <c r="D804" s="14">
        <v>215.47789</v>
      </c>
      <c r="E804" s="14">
        <v>146.97228999999999</v>
      </c>
      <c r="F804" s="14">
        <v>1866.6279300000001</v>
      </c>
      <c r="G804" s="14">
        <v>1669.5616460000001</v>
      </c>
      <c r="H804" s="14">
        <v>38886.121090000001</v>
      </c>
      <c r="I804" s="14">
        <v>1028.0766599999999</v>
      </c>
      <c r="J804" s="14">
        <v>7562.8984380000002</v>
      </c>
      <c r="K804" s="14">
        <v>45.404282000000002</v>
      </c>
      <c r="L804" s="14">
        <v>5033.32</v>
      </c>
      <c r="M804" s="3"/>
      <c r="N804" s="15">
        <f t="shared" si="188"/>
        <v>-3.361602246435557E-2</v>
      </c>
      <c r="O804" s="15">
        <f t="shared" si="189"/>
        <v>7.8008841027551335E-3</v>
      </c>
      <c r="P804" s="15">
        <f t="shared" si="190"/>
        <v>8.8215927088669121E-4</v>
      </c>
      <c r="Q804" s="15">
        <f t="shared" si="191"/>
        <v>-9.0023608366216999E-3</v>
      </c>
      <c r="R804" s="15">
        <f t="shared" si="192"/>
        <v>-4.6413647947162939E-3</v>
      </c>
      <c r="S804" s="15">
        <f t="shared" si="193"/>
        <v>-6.8017525153097136E-3</v>
      </c>
      <c r="T804" s="15">
        <f t="shared" si="194"/>
        <v>7.3777386347024408E-3</v>
      </c>
      <c r="U804" s="15">
        <f t="shared" si="195"/>
        <v>-2.1818966795194039E-3</v>
      </c>
      <c r="V804" s="15">
        <f t="shared" si="196"/>
        <v>-7.2823061188880805E-3</v>
      </c>
      <c r="W804" s="15">
        <f t="shared" si="197"/>
        <v>-1.1732739859345318E-2</v>
      </c>
      <c r="X804" s="15">
        <f t="shared" si="198"/>
        <v>-4.715367745529637E-3</v>
      </c>
      <c r="Y804" s="15">
        <f t="shared" si="199"/>
        <v>-7.5446643254183376E-3</v>
      </c>
      <c r="Z804" s="12"/>
      <c r="AA804" s="8"/>
    </row>
    <row r="805" spans="1:27">
      <c r="A805" s="1">
        <v>42958</v>
      </c>
      <c r="B805" s="14">
        <v>1547.947754</v>
      </c>
      <c r="C805" s="14">
        <v>68.894463000000002</v>
      </c>
      <c r="D805" s="14">
        <v>211.89825400000001</v>
      </c>
      <c r="E805" s="14">
        <v>146.401321</v>
      </c>
      <c r="F805" s="14">
        <v>1833.94165</v>
      </c>
      <c r="G805" s="14">
        <v>1693.0444339999999</v>
      </c>
      <c r="H805" s="14">
        <v>38950.960939999997</v>
      </c>
      <c r="I805" s="14">
        <v>1034.1298830000001</v>
      </c>
      <c r="J805" s="14">
        <v>7653.4306640000004</v>
      </c>
      <c r="K805" s="14">
        <v>45.098075999999999</v>
      </c>
      <c r="L805" s="14">
        <v>5063.7299999999996</v>
      </c>
      <c r="M805" s="3"/>
      <c r="N805" s="15">
        <f t="shared" si="188"/>
        <v>-1.902699736127963E-4</v>
      </c>
      <c r="O805" s="15">
        <f t="shared" si="189"/>
        <v>2.5397397499655233E-3</v>
      </c>
      <c r="P805" s="15">
        <f t="shared" si="190"/>
        <v>-1.6752080167734398E-2</v>
      </c>
      <c r="Q805" s="15">
        <f t="shared" si="191"/>
        <v>-3.8924408978306723E-3</v>
      </c>
      <c r="R805" s="15">
        <f t="shared" si="192"/>
        <v>-1.766599944719608E-2</v>
      </c>
      <c r="S805" s="15">
        <f t="shared" si="193"/>
        <v>1.3967243976586014E-2</v>
      </c>
      <c r="T805" s="15">
        <f t="shared" si="194"/>
        <v>1.6660404862801734E-3</v>
      </c>
      <c r="U805" s="15">
        <f t="shared" si="195"/>
        <v>5.8706441463171437E-3</v>
      </c>
      <c r="V805" s="15">
        <f t="shared" si="196"/>
        <v>1.1899492138363742E-2</v>
      </c>
      <c r="W805" s="15">
        <f t="shared" si="197"/>
        <v>-6.7668329355768811E-3</v>
      </c>
      <c r="X805" s="15">
        <f t="shared" si="198"/>
        <v>6.023559742261827E-3</v>
      </c>
      <c r="Y805" s="15">
        <f t="shared" si="199"/>
        <v>-1.6464201440751392E-3</v>
      </c>
      <c r="Z805" s="12"/>
      <c r="AA805" s="8"/>
    </row>
    <row r="806" spans="1:27">
      <c r="A806" s="1">
        <v>42961</v>
      </c>
      <c r="B806" s="14">
        <v>1548.438721</v>
      </c>
      <c r="C806" s="14">
        <v>69.243988000000002</v>
      </c>
      <c r="D806" s="14">
        <v>210.31842</v>
      </c>
      <c r="E806" s="14">
        <v>146.509613</v>
      </c>
      <c r="F806" s="14">
        <v>1851.9923100000001</v>
      </c>
      <c r="G806" s="14">
        <v>1703.5473629999999</v>
      </c>
      <c r="H806" s="14">
        <v>38445.890630000002</v>
      </c>
      <c r="I806" s="14">
        <v>1033.446533</v>
      </c>
      <c r="J806" s="14">
        <v>7656.2661129999997</v>
      </c>
      <c r="K806" s="14">
        <v>45.806170999999999</v>
      </c>
      <c r="L806" s="14">
        <v>5110.67</v>
      </c>
      <c r="M806" s="3"/>
      <c r="N806" s="15">
        <f t="shared" si="188"/>
        <v>3.1712256081624737E-4</v>
      </c>
      <c r="O806" s="15">
        <f t="shared" si="189"/>
        <v>5.0605134686102348E-3</v>
      </c>
      <c r="P806" s="15">
        <f t="shared" si="190"/>
        <v>-7.4835574732892412E-3</v>
      </c>
      <c r="Q806" s="15">
        <f t="shared" si="191"/>
        <v>7.3941934126627333E-4</v>
      </c>
      <c r="R806" s="15">
        <f t="shared" si="192"/>
        <v>9.7944263227860463E-3</v>
      </c>
      <c r="S806" s="15">
        <f t="shared" si="193"/>
        <v>6.1844125541841346E-3</v>
      </c>
      <c r="T806" s="15">
        <f t="shared" si="194"/>
        <v>-1.3051628571911179E-2</v>
      </c>
      <c r="U806" s="15">
        <f t="shared" si="195"/>
        <v>-6.6101549581806048E-4</v>
      </c>
      <c r="V806" s="15">
        <f t="shared" si="196"/>
        <v>3.7041217389468227E-4</v>
      </c>
      <c r="W806" s="15">
        <f t="shared" si="197"/>
        <v>1.5579235190301129E-2</v>
      </c>
      <c r="X806" s="15">
        <f t="shared" si="198"/>
        <v>9.2271451957154794E-3</v>
      </c>
      <c r="Y806" s="15">
        <f t="shared" si="199"/>
        <v>3.8871649800310141E-3</v>
      </c>
      <c r="Z806" s="12"/>
      <c r="AA806" s="8"/>
    </row>
    <row r="807" spans="1:27">
      <c r="A807" s="1">
        <v>42963</v>
      </c>
      <c r="B807" s="14">
        <v>1582.41626</v>
      </c>
      <c r="C807" s="14">
        <v>69.564384000000004</v>
      </c>
      <c r="D807" s="14">
        <v>215.94783000000001</v>
      </c>
      <c r="E807" s="14">
        <v>149.76823400000001</v>
      </c>
      <c r="F807" s="14">
        <v>1869.9453129999999</v>
      </c>
      <c r="G807" s="14">
        <v>1692.251831</v>
      </c>
      <c r="H807" s="14">
        <v>38276.265630000002</v>
      </c>
      <c r="I807" s="14">
        <v>1044.186279</v>
      </c>
      <c r="J807" s="14">
        <v>7678.8544920000004</v>
      </c>
      <c r="K807" s="14">
        <v>45.251179</v>
      </c>
      <c r="L807" s="14">
        <v>5111.05</v>
      </c>
      <c r="M807" s="3"/>
      <c r="N807" s="15">
        <f t="shared" si="188"/>
        <v>2.1705810851565917E-2</v>
      </c>
      <c r="O807" s="15">
        <f t="shared" si="189"/>
        <v>4.6163868127078083E-3</v>
      </c>
      <c r="P807" s="15">
        <f t="shared" si="190"/>
        <v>2.6414182702563217E-2</v>
      </c>
      <c r="Q807" s="15">
        <f t="shared" si="191"/>
        <v>2.1997948469472169E-2</v>
      </c>
      <c r="R807" s="15">
        <f t="shared" si="192"/>
        <v>9.6472021062946958E-3</v>
      </c>
      <c r="S807" s="15">
        <f t="shared" si="193"/>
        <v>-6.6526746810043995E-3</v>
      </c>
      <c r="T807" s="15">
        <f t="shared" si="194"/>
        <v>-4.421806806525359E-3</v>
      </c>
      <c r="U807" s="15">
        <f t="shared" si="195"/>
        <v>1.033853681739947E-2</v>
      </c>
      <c r="V807" s="15">
        <f t="shared" si="196"/>
        <v>2.9459690495264174E-3</v>
      </c>
      <c r="W807" s="15">
        <f t="shared" si="197"/>
        <v>-1.2190094979935987E-2</v>
      </c>
      <c r="X807" s="15">
        <f t="shared" si="198"/>
        <v>7.4351479041639263E-5</v>
      </c>
      <c r="Y807" s="15">
        <f t="shared" si="199"/>
        <v>5.339144469421085E-3</v>
      </c>
      <c r="Z807" s="12"/>
      <c r="AA807" s="8"/>
    </row>
    <row r="808" spans="1:27">
      <c r="A808" s="1">
        <v>42964</v>
      </c>
      <c r="B808" s="14">
        <v>1608.7342530000001</v>
      </c>
      <c r="C808" s="14">
        <v>69.273109000000005</v>
      </c>
      <c r="D808" s="14">
        <v>220.25740099999999</v>
      </c>
      <c r="E808" s="14">
        <v>146.32255599999999</v>
      </c>
      <c r="F808" s="14">
        <v>1872.579712</v>
      </c>
      <c r="G808" s="14">
        <v>1694.134399</v>
      </c>
      <c r="H808" s="14">
        <v>38137.109380000002</v>
      </c>
      <c r="I808" s="14">
        <v>1042.91687</v>
      </c>
      <c r="J808" s="14">
        <v>7649.0898440000001</v>
      </c>
      <c r="K808" s="14">
        <v>45.040661</v>
      </c>
      <c r="L808" s="14">
        <v>5116.2700000000004</v>
      </c>
      <c r="M808" s="3"/>
      <c r="N808" s="15">
        <f t="shared" si="188"/>
        <v>1.6494734170948096E-2</v>
      </c>
      <c r="O808" s="15">
        <f t="shared" si="189"/>
        <v>-4.1959188551815184E-3</v>
      </c>
      <c r="P808" s="15">
        <f t="shared" si="190"/>
        <v>1.976001624205077E-2</v>
      </c>
      <c r="Q808" s="15">
        <f t="shared" si="191"/>
        <v>-2.3275520029191907E-2</v>
      </c>
      <c r="R808" s="15">
        <f t="shared" si="192"/>
        <v>1.4078192757603044E-3</v>
      </c>
      <c r="S808" s="15">
        <f t="shared" si="193"/>
        <v>1.1118449379801801E-3</v>
      </c>
      <c r="T808" s="15">
        <f t="shared" si="194"/>
        <v>-3.6422001727997931E-3</v>
      </c>
      <c r="U808" s="15">
        <f t="shared" si="195"/>
        <v>-1.2164316431964783E-3</v>
      </c>
      <c r="V808" s="15">
        <f t="shared" si="196"/>
        <v>-3.8837152275365671E-3</v>
      </c>
      <c r="W808" s="15">
        <f t="shared" si="197"/>
        <v>-4.6630654876815099E-3</v>
      </c>
      <c r="X808" s="15">
        <f t="shared" si="198"/>
        <v>1.0207953702985498E-3</v>
      </c>
      <c r="Y808" s="15">
        <f t="shared" si="199"/>
        <v>-1.5262066467936234E-5</v>
      </c>
      <c r="Z808" s="12"/>
      <c r="AA808" s="8"/>
    </row>
    <row r="809" spans="1:27">
      <c r="A809" s="1">
        <v>42965</v>
      </c>
      <c r="B809" s="14">
        <v>1614.0371090000001</v>
      </c>
      <c r="C809" s="14">
        <v>68.777953999999994</v>
      </c>
      <c r="D809" s="14">
        <v>226.086792</v>
      </c>
      <c r="E809" s="14">
        <v>150.40812700000001</v>
      </c>
      <c r="F809" s="14">
        <v>1866.5303960000001</v>
      </c>
      <c r="G809" s="14">
        <v>1684.4241939999999</v>
      </c>
      <c r="H809" s="14">
        <v>38212.402340000001</v>
      </c>
      <c r="I809" s="14">
        <v>1043.6004640000001</v>
      </c>
      <c r="J809" s="14">
        <v>7541.4624020000001</v>
      </c>
      <c r="K809" s="14">
        <v>45.021526000000001</v>
      </c>
      <c r="L809" s="14">
        <v>5101.7299999999996</v>
      </c>
      <c r="M809" s="3"/>
      <c r="N809" s="15">
        <f t="shared" si="188"/>
        <v>3.2908699936186575E-3</v>
      </c>
      <c r="O809" s="15">
        <f t="shared" si="189"/>
        <v>-7.1735358295944808E-3</v>
      </c>
      <c r="P809" s="15">
        <f t="shared" si="190"/>
        <v>2.6122093971889512E-2</v>
      </c>
      <c r="Q809" s="15">
        <f t="shared" si="191"/>
        <v>2.7538973468015499E-2</v>
      </c>
      <c r="R809" s="15">
        <f t="shared" si="192"/>
        <v>-3.2357010642527521E-3</v>
      </c>
      <c r="S809" s="15">
        <f t="shared" si="193"/>
        <v>-5.7481505613276394E-3</v>
      </c>
      <c r="T809" s="15">
        <f t="shared" si="194"/>
        <v>1.9723239274661124E-3</v>
      </c>
      <c r="U809" s="15">
        <f t="shared" si="195"/>
        <v>6.552488333735892E-4</v>
      </c>
      <c r="V809" s="15">
        <f t="shared" si="196"/>
        <v>-1.417055038647737E-2</v>
      </c>
      <c r="W809" s="15">
        <f t="shared" si="197"/>
        <v>-4.2492861711034566E-4</v>
      </c>
      <c r="X809" s="15">
        <f t="shared" si="198"/>
        <v>-2.8459600340340072E-3</v>
      </c>
      <c r="Y809" s="15">
        <f t="shared" si="199"/>
        <v>2.7365470693447923E-3</v>
      </c>
      <c r="Z809" s="12"/>
      <c r="AA809" s="8"/>
    </row>
    <row r="810" spans="1:27">
      <c r="A810" s="1">
        <v>42968</v>
      </c>
      <c r="B810" s="14">
        <v>1598.1285399999999</v>
      </c>
      <c r="C810" s="14">
        <v>68.370186000000004</v>
      </c>
      <c r="D810" s="14">
        <v>221.887238</v>
      </c>
      <c r="E810" s="14">
        <v>147.769745</v>
      </c>
      <c r="F810" s="14">
        <v>1867.1157229999999</v>
      </c>
      <c r="G810" s="14">
        <v>1683.3342290000001</v>
      </c>
      <c r="H810" s="14">
        <v>38160.933590000001</v>
      </c>
      <c r="I810" s="14">
        <v>1037.2540280000001</v>
      </c>
      <c r="J810" s="14">
        <v>7525.6933589999999</v>
      </c>
      <c r="K810" s="14">
        <v>44.734459000000001</v>
      </c>
      <c r="L810" s="14">
        <v>5114.6899999999996</v>
      </c>
      <c r="M810" s="3"/>
      <c r="N810" s="15">
        <f t="shared" si="188"/>
        <v>-9.9052793722474615E-3</v>
      </c>
      <c r="O810" s="15">
        <f t="shared" si="189"/>
        <v>-5.9464051287406059E-3</v>
      </c>
      <c r="P810" s="15">
        <f t="shared" si="190"/>
        <v>-1.8749645056119226E-2</v>
      </c>
      <c r="Q810" s="15">
        <f t="shared" si="191"/>
        <v>-1.7697160700788028E-2</v>
      </c>
      <c r="R810" s="15">
        <f t="shared" si="192"/>
        <v>3.135417691656902E-4</v>
      </c>
      <c r="S810" s="15">
        <f t="shared" si="193"/>
        <v>-6.4729407585357437E-4</v>
      </c>
      <c r="T810" s="15">
        <f t="shared" si="194"/>
        <v>-1.3478200779069294E-3</v>
      </c>
      <c r="U810" s="15">
        <f t="shared" si="195"/>
        <v>-6.0998553264479454E-3</v>
      </c>
      <c r="V810" s="15">
        <f t="shared" si="196"/>
        <v>-2.093168612260235E-3</v>
      </c>
      <c r="W810" s="15">
        <f t="shared" si="197"/>
        <v>-6.3966314630383696E-3</v>
      </c>
      <c r="X810" s="15">
        <f t="shared" si="198"/>
        <v>2.5370936104411024E-3</v>
      </c>
      <c r="Y810" s="15">
        <f t="shared" si="199"/>
        <v>-7.0670705101156164E-3</v>
      </c>
      <c r="Z810" s="12"/>
      <c r="AA810" s="8"/>
    </row>
    <row r="811" spans="1:27">
      <c r="A811" s="1">
        <v>42969</v>
      </c>
      <c r="B811" s="14">
        <v>1610.8946530000001</v>
      </c>
      <c r="C811" s="14">
        <v>68.438147999999998</v>
      </c>
      <c r="D811" s="14">
        <v>226.30676299999999</v>
      </c>
      <c r="E811" s="14">
        <v>149.600876</v>
      </c>
      <c r="F811" s="14">
        <v>1873.8482670000001</v>
      </c>
      <c r="G811" s="14">
        <v>1699.3858640000001</v>
      </c>
      <c r="H811" s="14">
        <v>38136.132810000003</v>
      </c>
      <c r="I811" s="14">
        <v>1039.7924800000001</v>
      </c>
      <c r="J811" s="14">
        <v>7529.2373049999997</v>
      </c>
      <c r="K811" s="14">
        <v>44.389980000000001</v>
      </c>
      <c r="L811" s="14">
        <v>5127.93</v>
      </c>
      <c r="M811" s="3"/>
      <c r="N811" s="15">
        <f t="shared" si="188"/>
        <v>7.956427597073934E-3</v>
      </c>
      <c r="O811" s="15">
        <f t="shared" si="189"/>
        <v>9.9353604569896994E-4</v>
      </c>
      <c r="P811" s="15">
        <f t="shared" si="190"/>
        <v>1.9722121409526627E-2</v>
      </c>
      <c r="Q811" s="15">
        <f t="shared" si="191"/>
        <v>1.2315635878886278E-2</v>
      </c>
      <c r="R811" s="15">
        <f t="shared" si="192"/>
        <v>3.5993670543670074E-3</v>
      </c>
      <c r="S811" s="15">
        <f t="shared" si="193"/>
        <v>9.4904426245186763E-3</v>
      </c>
      <c r="T811" s="15">
        <f t="shared" si="194"/>
        <v>-6.5011099492257344E-4</v>
      </c>
      <c r="U811" s="15">
        <f t="shared" si="195"/>
        <v>2.4442912126109431E-3</v>
      </c>
      <c r="V811" s="15">
        <f t="shared" si="196"/>
        <v>4.7080204413507096E-4</v>
      </c>
      <c r="W811" s="15">
        <f t="shared" si="197"/>
        <v>-7.7303311933751917E-3</v>
      </c>
      <c r="X811" s="15">
        <f t="shared" si="198"/>
        <v>2.5852774728154356E-3</v>
      </c>
      <c r="Y811" s="15">
        <f t="shared" si="199"/>
        <v>3.8012276492880533E-3</v>
      </c>
      <c r="Z811" s="12"/>
      <c r="AA811" s="8"/>
    </row>
    <row r="812" spans="1:27">
      <c r="A812" s="1">
        <v>42970</v>
      </c>
      <c r="B812" s="14">
        <v>1609.0289310000001</v>
      </c>
      <c r="C812" s="14">
        <v>67.981819000000002</v>
      </c>
      <c r="D812" s="14">
        <v>225.926804</v>
      </c>
      <c r="E812" s="14">
        <v>147.56300400000001</v>
      </c>
      <c r="F812" s="14">
        <v>1863.408203</v>
      </c>
      <c r="G812" s="14">
        <v>1693.9361570000001</v>
      </c>
      <c r="H812" s="14">
        <v>38214.355470000002</v>
      </c>
      <c r="I812" s="14">
        <v>1041.745361</v>
      </c>
      <c r="J812" s="14">
        <v>7594.1694340000004</v>
      </c>
      <c r="K812" s="14">
        <v>44.772736000000002</v>
      </c>
      <c r="L812" s="14">
        <v>5152.8</v>
      </c>
      <c r="M812" s="3"/>
      <c r="N812" s="15">
        <f t="shared" si="188"/>
        <v>-1.1588611717805149E-3</v>
      </c>
      <c r="O812" s="15">
        <f t="shared" si="189"/>
        <v>-6.6900866791984029E-3</v>
      </c>
      <c r="P812" s="15">
        <f t="shared" si="190"/>
        <v>-1.6803665943060798E-3</v>
      </c>
      <c r="Q812" s="15">
        <f t="shared" si="191"/>
        <v>-1.3715690796401184E-2</v>
      </c>
      <c r="R812" s="15">
        <f t="shared" si="192"/>
        <v>-5.5870348963054806E-3</v>
      </c>
      <c r="S812" s="15">
        <f t="shared" si="193"/>
        <v>-3.2120215244506511E-3</v>
      </c>
      <c r="T812" s="15">
        <f t="shared" si="194"/>
        <v>2.0490422296125695E-3</v>
      </c>
      <c r="U812" s="15">
        <f t="shared" si="195"/>
        <v>1.8763834454621328E-3</v>
      </c>
      <c r="V812" s="15">
        <f t="shared" si="196"/>
        <v>8.5870239571957316E-3</v>
      </c>
      <c r="W812" s="15">
        <f t="shared" si="197"/>
        <v>8.585614443695596E-3</v>
      </c>
      <c r="X812" s="15">
        <f t="shared" si="198"/>
        <v>4.8381872713662774E-3</v>
      </c>
      <c r="Y812" s="15">
        <f t="shared" si="199"/>
        <v>3.4426633866237915E-4</v>
      </c>
      <c r="Z812" s="12"/>
      <c r="AA812" s="8"/>
    </row>
    <row r="813" spans="1:27">
      <c r="A813" s="1">
        <v>42971</v>
      </c>
      <c r="B813" s="14">
        <v>1615.6083980000001</v>
      </c>
      <c r="C813" s="14">
        <v>68.214850999999996</v>
      </c>
      <c r="D813" s="14">
        <v>225.19688400000001</v>
      </c>
      <c r="E813" s="14">
        <v>147.38580300000001</v>
      </c>
      <c r="F813" s="14">
        <v>1865.3594969999999</v>
      </c>
      <c r="G813" s="14">
        <v>1689.378418</v>
      </c>
      <c r="H813" s="14">
        <v>38247.652340000001</v>
      </c>
      <c r="I813" s="14">
        <v>1037.2540280000001</v>
      </c>
      <c r="J813" s="14">
        <v>7682.8413090000004</v>
      </c>
      <c r="K813" s="14">
        <v>45.232039999999998</v>
      </c>
      <c r="L813" s="14">
        <v>5176.1099999999997</v>
      </c>
      <c r="M813" s="3"/>
      <c r="N813" s="15">
        <f t="shared" si="188"/>
        <v>4.0807541804702375E-3</v>
      </c>
      <c r="O813" s="15">
        <f t="shared" si="189"/>
        <v>3.4219959621838701E-3</v>
      </c>
      <c r="P813" s="15">
        <f t="shared" si="190"/>
        <v>-3.2360111267870913E-3</v>
      </c>
      <c r="Q813" s="15">
        <f t="shared" si="191"/>
        <v>-1.2015713718064589E-3</v>
      </c>
      <c r="R813" s="15">
        <f t="shared" si="192"/>
        <v>1.0466161129434812E-3</v>
      </c>
      <c r="S813" s="15">
        <f t="shared" si="193"/>
        <v>-2.6942465183205839E-3</v>
      </c>
      <c r="T813" s="15">
        <f t="shared" si="194"/>
        <v>8.709389946305418E-4</v>
      </c>
      <c r="U813" s="15">
        <f t="shared" si="195"/>
        <v>-4.3206746580729269E-3</v>
      </c>
      <c r="V813" s="15">
        <f t="shared" si="196"/>
        <v>1.1608667727378468E-2</v>
      </c>
      <c r="W813" s="15">
        <f t="shared" si="197"/>
        <v>1.0206302542909563E-2</v>
      </c>
      <c r="X813" s="15">
        <f t="shared" si="198"/>
        <v>4.5135526542302504E-3</v>
      </c>
      <c r="Y813" s="15">
        <f t="shared" si="199"/>
        <v>2.9640594105997085E-3</v>
      </c>
      <c r="Z813" s="12"/>
      <c r="AA813" s="8"/>
    </row>
    <row r="814" spans="1:27">
      <c r="A814" s="1">
        <v>42972</v>
      </c>
      <c r="B814" s="14">
        <v>1604.5117190000001</v>
      </c>
      <c r="C814" s="14">
        <v>68.438147999999998</v>
      </c>
      <c r="D814" s="14">
        <v>225.90679900000001</v>
      </c>
      <c r="E814" s="14">
        <v>147.16922</v>
      </c>
      <c r="F814" s="14">
        <v>1857.3587649999999</v>
      </c>
      <c r="G814" s="14">
        <v>1690.666504</v>
      </c>
      <c r="H814" s="14">
        <v>39213.945310000003</v>
      </c>
      <c r="I814" s="14">
        <v>1031.200928</v>
      </c>
      <c r="J814" s="14">
        <v>7666.8959960000002</v>
      </c>
      <c r="K814" s="14">
        <v>45.385142999999999</v>
      </c>
      <c r="L814" s="14">
        <v>5171.12</v>
      </c>
      <c r="M814" s="3"/>
      <c r="N814" s="15">
        <f t="shared" si="188"/>
        <v>-6.892117388368273E-3</v>
      </c>
      <c r="O814" s="15">
        <f t="shared" si="189"/>
        <v>3.2680907170145874E-3</v>
      </c>
      <c r="P814" s="15">
        <f t="shared" si="190"/>
        <v>3.1474608291542773E-3</v>
      </c>
      <c r="Q814" s="15">
        <f t="shared" si="191"/>
        <v>-1.4705778012270435E-3</v>
      </c>
      <c r="R814" s="15">
        <f t="shared" si="192"/>
        <v>-4.298334579821224E-3</v>
      </c>
      <c r="S814" s="15">
        <f t="shared" si="193"/>
        <v>7.6217097232681905E-4</v>
      </c>
      <c r="T814" s="15">
        <f t="shared" si="194"/>
        <v>2.4950249580397356E-2</v>
      </c>
      <c r="U814" s="15">
        <f t="shared" si="195"/>
        <v>-5.8527910038284258E-3</v>
      </c>
      <c r="V814" s="15">
        <f t="shared" si="196"/>
        <v>-2.077601514440502E-3</v>
      </c>
      <c r="W814" s="15">
        <f t="shared" si="197"/>
        <v>3.3791195138610131E-3</v>
      </c>
      <c r="X814" s="15">
        <f t="shared" si="198"/>
        <v>-9.6450941688564027E-4</v>
      </c>
      <c r="Y814" s="15">
        <f t="shared" si="199"/>
        <v>7.6479128470413214E-4</v>
      </c>
      <c r="Z814" s="12"/>
      <c r="AA814" s="8"/>
    </row>
    <row r="815" spans="1:27">
      <c r="A815" s="1">
        <v>42975</v>
      </c>
      <c r="B815" s="14">
        <v>1619.634644</v>
      </c>
      <c r="C815" s="14">
        <v>71.583838999999998</v>
      </c>
      <c r="D815" s="14">
        <v>225.95680200000001</v>
      </c>
      <c r="E815" s="14">
        <v>147.454712</v>
      </c>
      <c r="F815" s="14">
        <v>1845.162231</v>
      </c>
      <c r="G815" s="14">
        <v>1690.2701420000001</v>
      </c>
      <c r="H815" s="14">
        <v>39065.316409999999</v>
      </c>
      <c r="I815" s="14">
        <v>1033.2513429999999</v>
      </c>
      <c r="J815" s="14">
        <v>7708.7954099999997</v>
      </c>
      <c r="K815" s="14">
        <v>44.590922999999997</v>
      </c>
      <c r="L815" s="14">
        <v>5162.8900000000003</v>
      </c>
      <c r="M815" s="3"/>
      <c r="N815" s="15">
        <f t="shared" si="188"/>
        <v>9.381110039806722E-3</v>
      </c>
      <c r="O815" s="15">
        <f t="shared" si="189"/>
        <v>4.4938947740099718E-2</v>
      </c>
      <c r="P815" s="15">
        <f t="shared" si="190"/>
        <v>2.2131900021787022E-4</v>
      </c>
      <c r="Q815" s="15">
        <f t="shared" si="191"/>
        <v>1.9380101773689849E-3</v>
      </c>
      <c r="R815" s="15">
        <f t="shared" si="192"/>
        <v>-6.5882560175316868E-3</v>
      </c>
      <c r="S815" s="15">
        <f t="shared" si="193"/>
        <v>-2.3446875426352901E-4</v>
      </c>
      <c r="T815" s="15">
        <f t="shared" si="194"/>
        <v>-3.7974062437542391E-3</v>
      </c>
      <c r="U815" s="15">
        <f t="shared" si="195"/>
        <v>1.986401626244316E-3</v>
      </c>
      <c r="V815" s="15">
        <f t="shared" si="196"/>
        <v>5.4500986794169832E-3</v>
      </c>
      <c r="W815" s="15">
        <f t="shared" si="197"/>
        <v>-1.765448666077853E-2</v>
      </c>
      <c r="X815" s="15">
        <f t="shared" si="198"/>
        <v>-1.5927992599126717E-3</v>
      </c>
      <c r="Y815" s="15">
        <f t="shared" si="199"/>
        <v>-1.0306877134270802E-4</v>
      </c>
      <c r="Z815" s="12"/>
      <c r="AA815" s="8"/>
    </row>
    <row r="816" spans="1:27">
      <c r="A816" s="1">
        <v>42976</v>
      </c>
      <c r="B816" s="14">
        <v>1609.6179199999999</v>
      </c>
      <c r="C816" s="14">
        <v>73.302314999999993</v>
      </c>
      <c r="D816" s="14">
        <v>224.57695000000001</v>
      </c>
      <c r="E816" s="14">
        <v>146.903381</v>
      </c>
      <c r="F816" s="14">
        <v>1844.576904</v>
      </c>
      <c r="G816" s="14">
        <v>1686.207764</v>
      </c>
      <c r="H816" s="14">
        <v>38846.082029999998</v>
      </c>
      <c r="I816" s="14">
        <v>1042.91687</v>
      </c>
      <c r="J816" s="14">
        <v>8011.5737300000001</v>
      </c>
      <c r="K816" s="14">
        <v>44.342136000000004</v>
      </c>
      <c r="L816" s="14">
        <v>5156.2299999999996</v>
      </c>
      <c r="M816" s="3"/>
      <c r="N816" s="15">
        <f t="shared" si="188"/>
        <v>-6.2037613517735733E-3</v>
      </c>
      <c r="O816" s="15">
        <f t="shared" si="189"/>
        <v>2.3722854732160532E-2</v>
      </c>
      <c r="P816" s="15">
        <f t="shared" si="190"/>
        <v>-6.1254292638930974E-3</v>
      </c>
      <c r="Q816" s="15">
        <f t="shared" si="191"/>
        <v>-3.7459927742553652E-3</v>
      </c>
      <c r="R816" s="15">
        <f t="shared" si="192"/>
        <v>-3.1727283880738819E-4</v>
      </c>
      <c r="S816" s="15">
        <f t="shared" si="193"/>
        <v>-2.4062825661881017E-3</v>
      </c>
      <c r="T816" s="15">
        <f t="shared" si="194"/>
        <v>-5.6278019140923521E-3</v>
      </c>
      <c r="U816" s="15">
        <f t="shared" si="195"/>
        <v>9.3109958706585391E-3</v>
      </c>
      <c r="V816" s="15">
        <f t="shared" si="196"/>
        <v>3.8525274429282219E-2</v>
      </c>
      <c r="W816" s="15">
        <f t="shared" si="197"/>
        <v>-5.5949418986936282E-3</v>
      </c>
      <c r="X816" s="15">
        <f t="shared" si="198"/>
        <v>-1.2908079225231108E-3</v>
      </c>
      <c r="Y816" s="15">
        <f t="shared" si="199"/>
        <v>2.7051321256393946E-3</v>
      </c>
      <c r="Z816" s="12"/>
      <c r="AA816" s="8"/>
    </row>
    <row r="817" spans="1:27">
      <c r="A817" s="1">
        <v>42977</v>
      </c>
      <c r="B817" s="14">
        <v>1604.6098629999999</v>
      </c>
      <c r="C817" s="14">
        <v>71.603256000000002</v>
      </c>
      <c r="D817" s="14">
        <v>225.946808</v>
      </c>
      <c r="E817" s="14">
        <v>148.04541</v>
      </c>
      <c r="F817" s="14">
        <v>1837.356689</v>
      </c>
      <c r="G817" s="14">
        <v>1708.501587</v>
      </c>
      <c r="H817" s="14">
        <v>38869.910159999999</v>
      </c>
      <c r="I817" s="14">
        <v>1038.8164059999999</v>
      </c>
      <c r="J817" s="14">
        <v>7874.8901370000003</v>
      </c>
      <c r="K817" s="14">
        <v>44.629199999999997</v>
      </c>
      <c r="L817" s="14">
        <v>5153.1499999999996</v>
      </c>
      <c r="M817" s="3"/>
      <c r="N817" s="15">
        <f t="shared" si="188"/>
        <v>-3.1161830403487402E-3</v>
      </c>
      <c r="O817" s="15">
        <f t="shared" si="189"/>
        <v>-2.345164313841987E-2</v>
      </c>
      <c r="P817" s="15">
        <f t="shared" si="190"/>
        <v>6.0811985926591825E-3</v>
      </c>
      <c r="Q817" s="15">
        <f t="shared" si="191"/>
        <v>7.7439524555976726E-3</v>
      </c>
      <c r="R817" s="15">
        <f t="shared" si="192"/>
        <v>-3.9219741870225302E-3</v>
      </c>
      <c r="S817" s="15">
        <f t="shared" si="193"/>
        <v>1.3134640525917106E-2</v>
      </c>
      <c r="T817" s="15">
        <f t="shared" si="194"/>
        <v>6.1321048796277825E-4</v>
      </c>
      <c r="U817" s="15">
        <f t="shared" si="195"/>
        <v>-3.9394761570648472E-3</v>
      </c>
      <c r="V817" s="15">
        <f t="shared" si="196"/>
        <v>-1.7207978686868082E-2</v>
      </c>
      <c r="W817" s="15">
        <f t="shared" si="197"/>
        <v>6.4529770831637679E-3</v>
      </c>
      <c r="X817" s="15">
        <f t="shared" si="198"/>
        <v>-5.9751412628811977E-4</v>
      </c>
      <c r="Y817" s="15">
        <f t="shared" si="199"/>
        <v>9.3122899302128161E-5</v>
      </c>
      <c r="Z817" s="12"/>
      <c r="AA817" s="8"/>
    </row>
    <row r="818" spans="1:27">
      <c r="A818" s="1">
        <v>42978</v>
      </c>
      <c r="B818" s="14">
        <v>1610.796509</v>
      </c>
      <c r="C818" s="14">
        <v>71.836265999999995</v>
      </c>
      <c r="D818" s="14">
        <v>219.877441</v>
      </c>
      <c r="E818" s="14">
        <v>149.039703</v>
      </c>
      <c r="F818" s="14">
        <v>1843.3084719999999</v>
      </c>
      <c r="G818" s="14">
        <v>1696.1160890000001</v>
      </c>
      <c r="H818" s="14">
        <v>38835.632810000003</v>
      </c>
      <c r="I818" s="14">
        <v>1040.4760739999999</v>
      </c>
      <c r="J818" s="14">
        <v>8014.3193359999996</v>
      </c>
      <c r="K818" s="14">
        <v>43.968952000000002</v>
      </c>
      <c r="L818" s="14">
        <v>5173.91</v>
      </c>
      <c r="M818" s="3"/>
      <c r="N818" s="15">
        <f t="shared" si="188"/>
        <v>3.8481317249688461E-3</v>
      </c>
      <c r="O818" s="15">
        <f t="shared" si="189"/>
        <v>3.2488982354287829E-3</v>
      </c>
      <c r="P818" s="15">
        <f t="shared" si="190"/>
        <v>-2.7229303979786245E-2</v>
      </c>
      <c r="Q818" s="15">
        <f t="shared" si="191"/>
        <v>6.6936825102417719E-3</v>
      </c>
      <c r="R818" s="15">
        <f t="shared" si="192"/>
        <v>3.2340829319025062E-3</v>
      </c>
      <c r="S818" s="15">
        <f t="shared" si="193"/>
        <v>-7.2757377277288581E-3</v>
      </c>
      <c r="T818" s="15">
        <f t="shared" si="194"/>
        <v>-8.8223699142090262E-4</v>
      </c>
      <c r="U818" s="15">
        <f t="shared" si="195"/>
        <v>1.5963779683955313E-3</v>
      </c>
      <c r="V818" s="15">
        <f t="shared" si="196"/>
        <v>1.755062493011382E-2</v>
      </c>
      <c r="W818" s="15">
        <f t="shared" si="197"/>
        <v>-1.4904604841967518E-2</v>
      </c>
      <c r="X818" s="15">
        <f t="shared" si="198"/>
        <v>4.0205107677480168E-3</v>
      </c>
      <c r="Y818" s="15">
        <f t="shared" si="199"/>
        <v>-3.8529327417261804E-3</v>
      </c>
      <c r="Z818" s="12"/>
      <c r="AA818" s="8"/>
    </row>
    <row r="819" spans="1:27">
      <c r="A819" s="1">
        <v>42979</v>
      </c>
      <c r="B819" s="14">
        <v>1616.4921879999999</v>
      </c>
      <c r="C819" s="14">
        <v>72.438225000000003</v>
      </c>
      <c r="D819" s="14">
        <v>218.417587</v>
      </c>
      <c r="E819" s="14">
        <v>147.740219</v>
      </c>
      <c r="F819" s="14">
        <v>1843.2109379999999</v>
      </c>
      <c r="G819" s="14">
        <v>1704.439087</v>
      </c>
      <c r="H819" s="14">
        <v>39165.3125</v>
      </c>
      <c r="I819" s="14">
        <v>1036.277832</v>
      </c>
      <c r="J819" s="14">
        <v>8038.8583980000003</v>
      </c>
      <c r="K819" s="14">
        <v>43.777572999999997</v>
      </c>
      <c r="L819" s="14">
        <v>5147.9399999999996</v>
      </c>
      <c r="M819" s="3"/>
      <c r="N819" s="15">
        <f t="shared" si="188"/>
        <v>3.5297027617875727E-3</v>
      </c>
      <c r="O819" s="15">
        <f t="shared" si="189"/>
        <v>8.3446836495985298E-3</v>
      </c>
      <c r="P819" s="15">
        <f t="shared" si="190"/>
        <v>-6.6615375730257331E-3</v>
      </c>
      <c r="Q819" s="15">
        <f t="shared" si="191"/>
        <v>-8.7572791044015913E-3</v>
      </c>
      <c r="R819" s="15">
        <f t="shared" si="192"/>
        <v>-5.2913867621668053E-5</v>
      </c>
      <c r="S819" s="15">
        <f t="shared" si="193"/>
        <v>4.8950916475758539E-3</v>
      </c>
      <c r="T819" s="15">
        <f t="shared" si="194"/>
        <v>8.4532732743254069E-3</v>
      </c>
      <c r="U819" s="15">
        <f t="shared" si="195"/>
        <v>-4.0430863828073158E-3</v>
      </c>
      <c r="V819" s="15">
        <f t="shared" si="196"/>
        <v>3.0572241234369806E-3</v>
      </c>
      <c r="W819" s="15">
        <f t="shared" si="197"/>
        <v>-4.3620941903070518E-3</v>
      </c>
      <c r="X819" s="15">
        <f t="shared" si="198"/>
        <v>-5.0320542926075781E-3</v>
      </c>
      <c r="Y819" s="15">
        <f t="shared" si="199"/>
        <v>-6.8219084291252878E-4</v>
      </c>
      <c r="Z819" s="12"/>
      <c r="AA819" s="8"/>
    </row>
    <row r="820" spans="1:27">
      <c r="A820" s="1">
        <v>42982</v>
      </c>
      <c r="B820" s="14">
        <v>1605.591919</v>
      </c>
      <c r="C820" s="14">
        <v>72.467346000000006</v>
      </c>
      <c r="D820" s="14">
        <v>216.04783599999999</v>
      </c>
      <c r="E820" s="14">
        <v>145.702347</v>
      </c>
      <c r="F820" s="14">
        <v>1834.9174800000001</v>
      </c>
      <c r="G820" s="14">
        <v>1696.3142089999999</v>
      </c>
      <c r="H820" s="14">
        <v>38748.914060000003</v>
      </c>
      <c r="I820" s="14">
        <v>1039.7924800000001</v>
      </c>
      <c r="J820" s="14">
        <v>8140.8164059999999</v>
      </c>
      <c r="K820" s="14">
        <v>43.681885000000001</v>
      </c>
      <c r="L820" s="14">
        <v>5133.18</v>
      </c>
      <c r="M820" s="3"/>
      <c r="N820" s="15">
        <f t="shared" si="188"/>
        <v>-6.7660000306533968E-3</v>
      </c>
      <c r="O820" s="15">
        <f t="shared" si="189"/>
        <v>4.0193072207058751E-4</v>
      </c>
      <c r="P820" s="15">
        <f t="shared" si="190"/>
        <v>-1.0908921057611412E-2</v>
      </c>
      <c r="Q820" s="15">
        <f t="shared" si="191"/>
        <v>-1.3889632919898944E-2</v>
      </c>
      <c r="R820" s="15">
        <f t="shared" si="192"/>
        <v>-4.5096152785154666E-3</v>
      </c>
      <c r="S820" s="15">
        <f t="shared" si="193"/>
        <v>-4.7782904267271937E-3</v>
      </c>
      <c r="T820" s="15">
        <f t="shared" si="194"/>
        <v>-1.0688738701703423E-2</v>
      </c>
      <c r="U820" s="15">
        <f t="shared" si="195"/>
        <v>3.3858692910129599E-3</v>
      </c>
      <c r="V820" s="15">
        <f t="shared" si="196"/>
        <v>1.2603387751788537E-2</v>
      </c>
      <c r="W820" s="15">
        <f t="shared" si="197"/>
        <v>-2.1881690183849336E-3</v>
      </c>
      <c r="X820" s="15">
        <f t="shared" si="198"/>
        <v>-2.8712844788224751E-3</v>
      </c>
      <c r="Y820" s="15">
        <f t="shared" si="199"/>
        <v>-3.3180677771494074E-3</v>
      </c>
      <c r="Z820" s="12"/>
      <c r="AA820" s="8"/>
    </row>
    <row r="821" spans="1:27">
      <c r="A821" s="1">
        <v>42983</v>
      </c>
      <c r="B821" s="14">
        <v>1619.7329099999999</v>
      </c>
      <c r="C821" s="14">
        <v>70.418769999999995</v>
      </c>
      <c r="D821" s="14">
        <v>217.86764500000001</v>
      </c>
      <c r="E821" s="14">
        <v>146.676987</v>
      </c>
      <c r="F821" s="14">
        <v>1845.0648189999999</v>
      </c>
      <c r="G821" s="14">
        <v>1734.065186</v>
      </c>
      <c r="H821" s="14">
        <v>39068.148439999997</v>
      </c>
      <c r="I821" s="14">
        <v>1042.721802</v>
      </c>
      <c r="J821" s="14">
        <v>8149.6748049999997</v>
      </c>
      <c r="K821" s="14">
        <v>43.375683000000002</v>
      </c>
      <c r="L821" s="14">
        <v>5080.59</v>
      </c>
      <c r="M821" s="3"/>
      <c r="N821" s="15">
        <f t="shared" si="188"/>
        <v>8.7687798034499463E-3</v>
      </c>
      <c r="O821" s="15">
        <f t="shared" si="189"/>
        <v>-2.867621345451846E-2</v>
      </c>
      <c r="P821" s="15">
        <f t="shared" si="190"/>
        <v>8.3878992538510503E-3</v>
      </c>
      <c r="Q821" s="15">
        <f t="shared" si="191"/>
        <v>6.6669801642997902E-3</v>
      </c>
      <c r="R821" s="15">
        <f t="shared" si="192"/>
        <v>5.5148986565863407E-3</v>
      </c>
      <c r="S821" s="15">
        <f t="shared" si="193"/>
        <v>2.201068554977641E-2</v>
      </c>
      <c r="T821" s="15">
        <f t="shared" si="194"/>
        <v>8.2047859584339269E-3</v>
      </c>
      <c r="U821" s="15">
        <f t="shared" si="195"/>
        <v>2.8132569916164011E-3</v>
      </c>
      <c r="V821" s="15">
        <f t="shared" si="196"/>
        <v>1.0875546671229284E-3</v>
      </c>
      <c r="W821" s="15">
        <f t="shared" si="197"/>
        <v>-7.034500726669851E-3</v>
      </c>
      <c r="X821" s="15">
        <f t="shared" si="198"/>
        <v>-1.029795359673733E-2</v>
      </c>
      <c r="Y821" s="15">
        <f t="shared" si="199"/>
        <v>2.5564336645395643E-3</v>
      </c>
      <c r="Z821" s="12"/>
      <c r="AA821" s="8"/>
    </row>
    <row r="822" spans="1:27">
      <c r="A822" s="1">
        <v>42984</v>
      </c>
      <c r="B822" s="14">
        <v>1601.1727289999999</v>
      </c>
      <c r="C822" s="14">
        <v>70.253715999999997</v>
      </c>
      <c r="D822" s="14">
        <v>221.977203</v>
      </c>
      <c r="E822" s="14">
        <v>144.924622</v>
      </c>
      <c r="F822" s="14">
        <v>1836.283447</v>
      </c>
      <c r="G822" s="14">
        <v>1699.2867429999999</v>
      </c>
      <c r="H822" s="14">
        <v>38121.875</v>
      </c>
      <c r="I822" s="14">
        <v>1035.203857</v>
      </c>
      <c r="J822" s="14">
        <v>8231.9697269999997</v>
      </c>
      <c r="K822" s="14">
        <v>42.782409999999999</v>
      </c>
      <c r="L822" s="14">
        <v>5110.55</v>
      </c>
      <c r="M822" s="3"/>
      <c r="N822" s="15">
        <f t="shared" si="188"/>
        <v>-1.1524948891365737E-2</v>
      </c>
      <c r="O822" s="15">
        <f t="shared" si="189"/>
        <v>-2.3466433335425666E-3</v>
      </c>
      <c r="P822" s="15">
        <f t="shared" si="190"/>
        <v>1.8686942028517541E-2</v>
      </c>
      <c r="Q822" s="15">
        <f t="shared" si="191"/>
        <v>-1.2019042700972813E-2</v>
      </c>
      <c r="R822" s="15">
        <f t="shared" si="192"/>
        <v>-4.7707459446008939E-3</v>
      </c>
      <c r="S822" s="15">
        <f t="shared" si="193"/>
        <v>-2.0259870420824617E-2</v>
      </c>
      <c r="T822" s="15">
        <f t="shared" si="194"/>
        <v>-2.451925275207328E-2</v>
      </c>
      <c r="U822" s="15">
        <f t="shared" si="195"/>
        <v>-7.236041165276587E-3</v>
      </c>
      <c r="V822" s="15">
        <f t="shared" si="196"/>
        <v>1.004729581715017E-2</v>
      </c>
      <c r="W822" s="15">
        <f t="shared" si="197"/>
        <v>-1.3771947737368818E-2</v>
      </c>
      <c r="X822" s="15">
        <f t="shared" si="198"/>
        <v>5.8796339388831687E-3</v>
      </c>
      <c r="Y822" s="15">
        <f t="shared" si="199"/>
        <v>-6.8217366303080732E-3</v>
      </c>
      <c r="Z822" s="12"/>
      <c r="AA822" s="8"/>
    </row>
    <row r="823" spans="1:27">
      <c r="A823" s="1">
        <v>42985</v>
      </c>
      <c r="B823" s="14">
        <v>1601.7619629999999</v>
      </c>
      <c r="C823" s="14">
        <v>70.515854000000004</v>
      </c>
      <c r="D823" s="14">
        <v>219.977417</v>
      </c>
      <c r="E823" s="14">
        <v>146.19458</v>
      </c>
      <c r="F823" s="14">
        <v>1853.7485349999999</v>
      </c>
      <c r="G823" s="14">
        <v>1696.7105710000001</v>
      </c>
      <c r="H823" s="14">
        <v>38496.378909999999</v>
      </c>
      <c r="I823" s="14">
        <v>1039.7924800000001</v>
      </c>
      <c r="J823" s="14">
        <v>8415.4257809999999</v>
      </c>
      <c r="K823" s="14">
        <v>42.878101000000001</v>
      </c>
      <c r="L823" s="14">
        <v>5091.8100000000004</v>
      </c>
      <c r="M823" s="3"/>
      <c r="N823" s="15">
        <f t="shared" si="188"/>
        <v>3.6793382526290253E-4</v>
      </c>
      <c r="O823" s="15">
        <f t="shared" si="189"/>
        <v>3.7243603572358246E-3</v>
      </c>
      <c r="P823" s="15">
        <f t="shared" si="190"/>
        <v>-9.0497963267047819E-3</v>
      </c>
      <c r="Q823" s="15">
        <f t="shared" si="191"/>
        <v>8.7247151483051174E-3</v>
      </c>
      <c r="R823" s="15">
        <f t="shared" si="192"/>
        <v>9.4661609996506343E-3</v>
      </c>
      <c r="S823" s="15">
        <f t="shared" si="193"/>
        <v>-1.5171817030248322E-3</v>
      </c>
      <c r="T823" s="15">
        <f t="shared" si="194"/>
        <v>9.7759182296771087E-3</v>
      </c>
      <c r="U823" s="15">
        <f t="shared" si="195"/>
        <v>4.4227841736601383E-3</v>
      </c>
      <c r="V823" s="15">
        <f t="shared" si="196"/>
        <v>2.2041103176850863E-2</v>
      </c>
      <c r="W823" s="15">
        <f t="shared" si="197"/>
        <v>2.2341925979030646E-3</v>
      </c>
      <c r="X823" s="15">
        <f t="shared" si="198"/>
        <v>-3.6736639514674558E-3</v>
      </c>
      <c r="Y823" s="15">
        <f t="shared" si="199"/>
        <v>4.1611727250106317E-3</v>
      </c>
      <c r="Z823" s="12"/>
      <c r="AA823" s="8"/>
    </row>
    <row r="824" spans="1:27">
      <c r="A824" s="1">
        <v>42986</v>
      </c>
      <c r="B824" s="14">
        <v>1580.354126</v>
      </c>
      <c r="C824" s="14">
        <v>71.263442999999995</v>
      </c>
      <c r="D824" s="14">
        <v>213.978027</v>
      </c>
      <c r="E824" s="14">
        <v>146.19458</v>
      </c>
      <c r="F824" s="14">
        <v>1824.5748289999999</v>
      </c>
      <c r="G824" s="14">
        <v>1693.837158</v>
      </c>
      <c r="H824" s="14">
        <v>38127.636720000002</v>
      </c>
      <c r="I824" s="14">
        <v>1015.384338</v>
      </c>
      <c r="J824" s="14">
        <v>8579.3046880000002</v>
      </c>
      <c r="K824" s="14">
        <v>43.251286</v>
      </c>
      <c r="L824" s="14">
        <v>5152.09</v>
      </c>
      <c r="M824" s="3"/>
      <c r="N824" s="15">
        <f t="shared" si="188"/>
        <v>-1.3455297910044834E-2</v>
      </c>
      <c r="O824" s="15">
        <f t="shared" si="189"/>
        <v>1.0545911067071648E-2</v>
      </c>
      <c r="P824" s="15">
        <f t="shared" si="190"/>
        <v>-2.7651558903434247E-2</v>
      </c>
      <c r="Q824" s="15">
        <f t="shared" si="191"/>
        <v>0</v>
      </c>
      <c r="R824" s="15">
        <f t="shared" si="192"/>
        <v>-1.5862834698065639E-2</v>
      </c>
      <c r="S824" s="15">
        <f t="shared" si="193"/>
        <v>-1.6949554570996847E-3</v>
      </c>
      <c r="T824" s="15">
        <f t="shared" si="194"/>
        <v>-9.6247901796478082E-3</v>
      </c>
      <c r="U824" s="15">
        <f t="shared" si="195"/>
        <v>-2.3753955832362561E-2</v>
      </c>
      <c r="V824" s="15">
        <f t="shared" si="196"/>
        <v>1.9286447297716478E-2</v>
      </c>
      <c r="W824" s="15">
        <f t="shared" si="197"/>
        <v>8.6657376386061087E-3</v>
      </c>
      <c r="X824" s="15">
        <f t="shared" si="198"/>
        <v>1.1769091027410764E-2</v>
      </c>
      <c r="Y824" s="15">
        <f t="shared" si="199"/>
        <v>-3.9578400956648005E-3</v>
      </c>
      <c r="Z824" s="12"/>
      <c r="AA824" s="8"/>
    </row>
    <row r="825" spans="1:27">
      <c r="A825" s="1">
        <v>42989</v>
      </c>
      <c r="B825" s="14">
        <v>1594.887817</v>
      </c>
      <c r="C825" s="14">
        <v>71.603256000000002</v>
      </c>
      <c r="D825" s="14">
        <v>217.47769199999999</v>
      </c>
      <c r="E825" s="14">
        <v>146.68682899999999</v>
      </c>
      <c r="F825" s="14">
        <v>1824.5748289999999</v>
      </c>
      <c r="G825" s="14">
        <v>1696.3142089999999</v>
      </c>
      <c r="H825" s="14">
        <v>37982.714840000001</v>
      </c>
      <c r="I825" s="14">
        <v>1030.0291749999999</v>
      </c>
      <c r="J825" s="14">
        <v>9219.7626949999994</v>
      </c>
      <c r="K825" s="14">
        <v>44.064636</v>
      </c>
      <c r="L825" s="14">
        <v>5168.92</v>
      </c>
      <c r="M825" s="3"/>
      <c r="N825" s="15">
        <f t="shared" si="188"/>
        <v>9.1544472888042908E-3</v>
      </c>
      <c r="O825" s="15">
        <f t="shared" si="189"/>
        <v>4.7570727566558467E-3</v>
      </c>
      <c r="P825" s="15">
        <f t="shared" si="190"/>
        <v>1.6222947571239606E-2</v>
      </c>
      <c r="Q825" s="15">
        <f t="shared" si="191"/>
        <v>3.3614251254894673E-3</v>
      </c>
      <c r="R825" s="15">
        <f t="shared" si="192"/>
        <v>0</v>
      </c>
      <c r="S825" s="15">
        <f t="shared" si="193"/>
        <v>1.4613220311728565E-3</v>
      </c>
      <c r="T825" s="15">
        <f t="shared" si="194"/>
        <v>-3.8082087961265132E-3</v>
      </c>
      <c r="U825" s="15">
        <f t="shared" si="195"/>
        <v>1.4319928134177677E-2</v>
      </c>
      <c r="V825" s="15">
        <f t="shared" si="196"/>
        <v>7.1996427646438474E-2</v>
      </c>
      <c r="W825" s="15">
        <f t="shared" si="197"/>
        <v>1.8630588953394995E-2</v>
      </c>
      <c r="X825" s="15">
        <f t="shared" si="198"/>
        <v>3.2613116191541388E-3</v>
      </c>
      <c r="Y825" s="15">
        <f t="shared" si="199"/>
        <v>1.5527795938852916E-2</v>
      </c>
      <c r="Z825" s="12"/>
      <c r="AA825" s="8"/>
    </row>
    <row r="826" spans="1:27">
      <c r="A826" s="1">
        <v>42990</v>
      </c>
      <c r="B826" s="14">
        <v>1580.9433590000001</v>
      </c>
      <c r="C826" s="14">
        <v>71.564414999999997</v>
      </c>
      <c r="D826" s="14">
        <v>215.97782900000001</v>
      </c>
      <c r="E826" s="14">
        <v>148.65576200000001</v>
      </c>
      <c r="F826" s="14">
        <v>1834.136841</v>
      </c>
      <c r="G826" s="14">
        <v>1704.240967</v>
      </c>
      <c r="H826" s="14">
        <v>37926.5625</v>
      </c>
      <c r="I826" s="14">
        <v>1029.931763</v>
      </c>
      <c r="J826" s="14">
        <v>9478.4267579999996</v>
      </c>
      <c r="K826" s="14">
        <v>44.275154000000001</v>
      </c>
      <c r="L826" s="14">
        <v>5162.91</v>
      </c>
      <c r="M826" s="3"/>
      <c r="N826" s="15">
        <f t="shared" ref="N826:N889" si="200">LN(B826/B825)</f>
        <v>-8.7816680678549138E-3</v>
      </c>
      <c r="O826" s="15">
        <f t="shared" ref="O826:O889" si="201">LN(C826/C825)</f>
        <v>-5.4259457713648257E-4</v>
      </c>
      <c r="P826" s="15">
        <f t="shared" ref="P826:P889" si="202">LN(D826/D825)</f>
        <v>-6.9205208538549142E-3</v>
      </c>
      <c r="Q826" s="15">
        <f t="shared" ref="Q826:Q889" si="203">LN(E826/E825)</f>
        <v>1.3333411635397743E-2</v>
      </c>
      <c r="R826" s="15">
        <f t="shared" ref="R826:R889" si="204">LN(F826/F825)</f>
        <v>5.2269949824610348E-3</v>
      </c>
      <c r="S826" s="15">
        <f t="shared" ref="S826:S889" si="205">LN(G826/G825)</f>
        <v>4.6620460171114811E-3</v>
      </c>
      <c r="T826" s="15">
        <f t="shared" ref="T826:T889" si="206">LN(H826/H825)</f>
        <v>-1.4794594866364358E-3</v>
      </c>
      <c r="U826" s="15">
        <f t="shared" ref="U826:U889" si="207">LN(I826/I825)</f>
        <v>-9.457655072525698E-5</v>
      </c>
      <c r="V826" s="15">
        <f t="shared" ref="V826:V889" si="208">LN(J826/J825)</f>
        <v>2.7669049529748725E-2</v>
      </c>
      <c r="W826" s="15">
        <f t="shared" ref="W826:W889" si="209">LN(K826/K825)</f>
        <v>4.7661059304377213E-3</v>
      </c>
      <c r="X826" s="15">
        <f t="shared" ref="X826:X889" si="210">LN(L826/L825)</f>
        <v>-1.1633951928888555E-3</v>
      </c>
      <c r="Y826" s="15">
        <f t="shared" si="199"/>
        <v>4.1067585489842889E-3</v>
      </c>
      <c r="Z826" s="12"/>
      <c r="AA826" s="8"/>
    </row>
    <row r="827" spans="1:27">
      <c r="A827" s="1">
        <v>42991</v>
      </c>
      <c r="B827" s="14">
        <v>1573.3817140000001</v>
      </c>
      <c r="C827" s="14">
        <v>70.875084000000001</v>
      </c>
      <c r="D827" s="14">
        <v>217.967636</v>
      </c>
      <c r="E827" s="14">
        <v>149.443344</v>
      </c>
      <c r="F827" s="14">
        <v>1821.6477050000001</v>
      </c>
      <c r="G827" s="14">
        <v>1704.240967</v>
      </c>
      <c r="H827" s="14">
        <v>37551.082029999998</v>
      </c>
      <c r="I827" s="14">
        <v>1025.1477050000001</v>
      </c>
      <c r="J827" s="14">
        <v>9037.28125</v>
      </c>
      <c r="K827" s="14">
        <v>43.968952000000002</v>
      </c>
      <c r="L827" s="14">
        <v>5160.46</v>
      </c>
      <c r="M827" s="3"/>
      <c r="N827" s="15">
        <f t="shared" si="200"/>
        <v>-4.7944706458117395E-3</v>
      </c>
      <c r="O827" s="15">
        <f t="shared" si="201"/>
        <v>-9.6790059834494461E-3</v>
      </c>
      <c r="P827" s="15">
        <f t="shared" si="202"/>
        <v>9.1708341549667609E-3</v>
      </c>
      <c r="Q827" s="15">
        <f t="shared" si="203"/>
        <v>5.2840402178923277E-3</v>
      </c>
      <c r="R827" s="15">
        <f t="shared" si="204"/>
        <v>-6.8325605240647852E-3</v>
      </c>
      <c r="S827" s="15">
        <f t="shared" si="205"/>
        <v>0</v>
      </c>
      <c r="T827" s="15">
        <f t="shared" si="206"/>
        <v>-9.9495306148692907E-3</v>
      </c>
      <c r="U827" s="15">
        <f t="shared" si="207"/>
        <v>-4.6558458847485032E-3</v>
      </c>
      <c r="V827" s="15">
        <f t="shared" si="208"/>
        <v>-4.7659966208290307E-2</v>
      </c>
      <c r="W827" s="15">
        <f t="shared" si="209"/>
        <v>-6.9399134476111294E-3</v>
      </c>
      <c r="X827" s="15">
        <f t="shared" si="210"/>
        <v>-4.7465121292701606E-4</v>
      </c>
      <c r="Y827" s="15">
        <f t="shared" ref="Y827:Y890" si="211">SUMPRODUCT($AB$3:$AK$3,N827:W827)</f>
        <v>-7.2578552593282131E-3</v>
      </c>
      <c r="Z827" s="12"/>
      <c r="AA827" s="8"/>
    </row>
    <row r="828" spans="1:27">
      <c r="A828" s="1">
        <v>42992</v>
      </c>
      <c r="B828" s="14">
        <v>1590.8616939999999</v>
      </c>
      <c r="C828" s="14">
        <v>70.739165999999997</v>
      </c>
      <c r="D828" s="14">
        <v>215.97782900000001</v>
      </c>
      <c r="E828" s="14">
        <v>148.754211</v>
      </c>
      <c r="F828" s="14">
        <v>1829.453491</v>
      </c>
      <c r="G828" s="14">
        <v>1708.204346</v>
      </c>
      <c r="H828" s="14">
        <v>37873.148439999997</v>
      </c>
      <c r="I828" s="14">
        <v>1025.1477050000001</v>
      </c>
      <c r="J828" s="14">
        <v>8912.3789059999999</v>
      </c>
      <c r="K828" s="14">
        <v>43.299129000000001</v>
      </c>
      <c r="L828" s="14">
        <v>5202.05</v>
      </c>
      <c r="M828" s="3"/>
      <c r="N828" s="15">
        <f t="shared" si="200"/>
        <v>1.1048554464141287E-2</v>
      </c>
      <c r="O828" s="15">
        <f t="shared" si="201"/>
        <v>-1.9195531768106801E-3</v>
      </c>
      <c r="P828" s="15">
        <f t="shared" si="202"/>
        <v>-9.1708341549666516E-3</v>
      </c>
      <c r="Q828" s="15">
        <f t="shared" si="203"/>
        <v>-4.621997835098114E-3</v>
      </c>
      <c r="R828" s="15">
        <f t="shared" si="204"/>
        <v>4.2758595139991001E-3</v>
      </c>
      <c r="S828" s="15">
        <f t="shared" si="205"/>
        <v>2.32289775724886E-3</v>
      </c>
      <c r="T828" s="15">
        <f t="shared" si="206"/>
        <v>8.5401830546004715E-3</v>
      </c>
      <c r="U828" s="15">
        <f t="shared" si="207"/>
        <v>0</v>
      </c>
      <c r="V828" s="15">
        <f t="shared" si="208"/>
        <v>-1.3917183825778437E-2</v>
      </c>
      <c r="W828" s="15">
        <f t="shared" si="209"/>
        <v>-1.5351229143422294E-2</v>
      </c>
      <c r="X828" s="15">
        <f t="shared" si="210"/>
        <v>8.0270558611704439E-3</v>
      </c>
      <c r="Y828" s="15">
        <f t="shared" si="211"/>
        <v>-4.1757464400083441E-3</v>
      </c>
      <c r="Z828" s="12"/>
      <c r="AA828" s="8"/>
    </row>
    <row r="829" spans="1:27">
      <c r="A829" s="1">
        <v>42993</v>
      </c>
      <c r="B829" s="14">
        <v>1572.694336</v>
      </c>
      <c r="C829" s="14">
        <v>70.952759</v>
      </c>
      <c r="D829" s="14">
        <v>222.627151</v>
      </c>
      <c r="E829" s="14">
        <v>149.305542</v>
      </c>
      <c r="F829" s="14">
        <v>1831.8927000000001</v>
      </c>
      <c r="G829" s="14">
        <v>1716.923706</v>
      </c>
      <c r="H829" s="14">
        <v>37537.703130000002</v>
      </c>
      <c r="I829" s="14">
        <v>1019.1922</v>
      </c>
      <c r="J829" s="14">
        <v>9246.3388670000004</v>
      </c>
      <c r="K829" s="14">
        <v>44.131618000000003</v>
      </c>
      <c r="L829" s="14">
        <v>5241.4799999999996</v>
      </c>
      <c r="M829" s="3"/>
      <c r="N829" s="15">
        <f t="shared" si="200"/>
        <v>-1.1485529286118583E-2</v>
      </c>
      <c r="O829" s="15">
        <f t="shared" si="201"/>
        <v>3.0148953342182452E-3</v>
      </c>
      <c r="P829" s="15">
        <f t="shared" si="202"/>
        <v>3.0322644653356243E-2</v>
      </c>
      <c r="Q829" s="15">
        <f t="shared" si="203"/>
        <v>3.699470480314286E-3</v>
      </c>
      <c r="R829" s="15">
        <f t="shared" si="204"/>
        <v>1.3324112135917588E-3</v>
      </c>
      <c r="S829" s="15">
        <f t="shared" si="205"/>
        <v>5.0914177241109778E-3</v>
      </c>
      <c r="T829" s="15">
        <f t="shared" si="206"/>
        <v>-8.896531878544325E-3</v>
      </c>
      <c r="U829" s="15">
        <f t="shared" si="207"/>
        <v>-5.8263519023843595E-3</v>
      </c>
      <c r="V829" s="15">
        <f t="shared" si="208"/>
        <v>3.6786476349866669E-2</v>
      </c>
      <c r="W829" s="15">
        <f t="shared" si="209"/>
        <v>1.9043967677283377E-2</v>
      </c>
      <c r="X829" s="15">
        <f t="shared" si="210"/>
        <v>7.5511225335181259E-3</v>
      </c>
      <c r="Y829" s="15">
        <f t="shared" si="211"/>
        <v>1.0144058074173467E-2</v>
      </c>
      <c r="Z829" s="12"/>
      <c r="AA829" s="8"/>
    </row>
    <row r="830" spans="1:27">
      <c r="A830" s="1">
        <v>42998</v>
      </c>
      <c r="B830" s="14">
        <v>1617.3760990000001</v>
      </c>
      <c r="C830" s="14">
        <v>71.069266999999996</v>
      </c>
      <c r="D830" s="14">
        <v>223.97700499999999</v>
      </c>
      <c r="E830" s="14">
        <v>150.03401199999999</v>
      </c>
      <c r="F830" s="14">
        <v>1844.089111</v>
      </c>
      <c r="G830" s="14">
        <v>1732.97522</v>
      </c>
      <c r="H830" s="14">
        <v>38117.089840000001</v>
      </c>
      <c r="I830" s="14">
        <v>1024.6595460000001</v>
      </c>
      <c r="J830" s="14">
        <v>9268.4833980000003</v>
      </c>
      <c r="K830" s="14">
        <v>44.476101</v>
      </c>
      <c r="L830" s="14">
        <v>5288</v>
      </c>
      <c r="M830" s="3"/>
      <c r="N830" s="15">
        <f t="shared" si="200"/>
        <v>2.8014858091524753E-2</v>
      </c>
      <c r="O830" s="15">
        <f t="shared" si="201"/>
        <v>1.6407036206585557E-3</v>
      </c>
      <c r="P830" s="15">
        <f t="shared" si="202"/>
        <v>6.0449867847299742E-3</v>
      </c>
      <c r="Q830" s="15">
        <f t="shared" si="203"/>
        <v>4.867191310730554E-3</v>
      </c>
      <c r="R830" s="15">
        <f t="shared" si="204"/>
        <v>6.6357541364438083E-3</v>
      </c>
      <c r="S830" s="15">
        <f t="shared" si="205"/>
        <v>9.3055652782477252E-3</v>
      </c>
      <c r="T830" s="15">
        <f t="shared" si="206"/>
        <v>1.531688911072856E-2</v>
      </c>
      <c r="U830" s="15">
        <f t="shared" si="207"/>
        <v>5.3500544271067301E-3</v>
      </c>
      <c r="V830" s="15">
        <f t="shared" si="208"/>
        <v>2.3920879436435572E-3</v>
      </c>
      <c r="W830" s="15">
        <f t="shared" si="209"/>
        <v>7.7755017161264713E-3</v>
      </c>
      <c r="X830" s="15">
        <f t="shared" si="210"/>
        <v>8.836201347786796E-3</v>
      </c>
      <c r="Y830" s="15">
        <f t="shared" si="211"/>
        <v>8.5409739375935309E-3</v>
      </c>
      <c r="Z830" s="12"/>
      <c r="AA830" s="8"/>
    </row>
    <row r="831" spans="1:27">
      <c r="A831" s="1">
        <v>42999</v>
      </c>
      <c r="B831" s="14">
        <v>1629.1601559999999</v>
      </c>
      <c r="C831" s="14">
        <v>72.807152000000002</v>
      </c>
      <c r="D831" s="14">
        <v>225.966812</v>
      </c>
      <c r="E831" s="14">
        <v>148.665604</v>
      </c>
      <c r="F831" s="14">
        <v>1857.1635739999999</v>
      </c>
      <c r="G831" s="14">
        <v>1704.240967</v>
      </c>
      <c r="H831" s="14">
        <v>38260.054689999997</v>
      </c>
      <c r="I831" s="14">
        <v>1019.289673</v>
      </c>
      <c r="J831" s="14">
        <v>9434.1347659999992</v>
      </c>
      <c r="K831" s="14">
        <v>44.964115</v>
      </c>
      <c r="L831" s="14">
        <v>5289.92</v>
      </c>
      <c r="M831" s="3"/>
      <c r="N831" s="15">
        <f t="shared" si="200"/>
        <v>7.2594961684074649E-3</v>
      </c>
      <c r="O831" s="15">
        <f t="shared" si="201"/>
        <v>2.4159199125011421E-2</v>
      </c>
      <c r="P831" s="15">
        <f t="shared" si="202"/>
        <v>8.8447485957853737E-3</v>
      </c>
      <c r="Q831" s="15">
        <f t="shared" si="203"/>
        <v>-9.1624997154375453E-3</v>
      </c>
      <c r="R831" s="15">
        <f t="shared" si="204"/>
        <v>7.0649147706685154E-3</v>
      </c>
      <c r="S831" s="15">
        <f t="shared" si="205"/>
        <v>-1.6719880759607342E-2</v>
      </c>
      <c r="T831" s="15">
        <f t="shared" si="206"/>
        <v>3.7436596471523468E-3</v>
      </c>
      <c r="U831" s="15">
        <f t="shared" si="207"/>
        <v>-5.2544214942212703E-3</v>
      </c>
      <c r="V831" s="15">
        <f t="shared" si="208"/>
        <v>1.7714706941849137E-2</v>
      </c>
      <c r="W831" s="15">
        <f t="shared" si="209"/>
        <v>1.0912738471822751E-2</v>
      </c>
      <c r="X831" s="15">
        <f t="shared" si="210"/>
        <v>3.6302033312520616E-4</v>
      </c>
      <c r="Y831" s="15">
        <f t="shared" si="211"/>
        <v>4.9572773022544918E-3</v>
      </c>
      <c r="Z831" s="12"/>
      <c r="AA831" s="8"/>
    </row>
    <row r="832" spans="1:27">
      <c r="A832" s="1">
        <v>43000</v>
      </c>
      <c r="B832" s="14">
        <v>1624.1519780000001</v>
      </c>
      <c r="C832" s="14">
        <v>72.040160999999998</v>
      </c>
      <c r="D832" s="14">
        <v>216.984589</v>
      </c>
      <c r="E832" s="14">
        <v>149.59101899999999</v>
      </c>
      <c r="F832" s="14">
        <v>1878.7266850000001</v>
      </c>
      <c r="G832" s="14">
        <v>1705.231812</v>
      </c>
      <c r="H832" s="14">
        <v>38107.617189999997</v>
      </c>
      <c r="I832" s="14">
        <v>1015.384338</v>
      </c>
      <c r="J832" s="14">
        <v>9266.7119139999995</v>
      </c>
      <c r="K832" s="14">
        <v>45.882725000000001</v>
      </c>
      <c r="L832" s="14">
        <v>5261.73</v>
      </c>
      <c r="M832" s="3"/>
      <c r="N832" s="15">
        <f t="shared" si="200"/>
        <v>-3.0788204450221896E-3</v>
      </c>
      <c r="O832" s="15">
        <f t="shared" si="201"/>
        <v>-1.0590436960701643E-2</v>
      </c>
      <c r="P832" s="15">
        <f t="shared" si="202"/>
        <v>-4.056180634596028E-2</v>
      </c>
      <c r="Q832" s="15">
        <f t="shared" si="203"/>
        <v>6.2055149714943135E-3</v>
      </c>
      <c r="R832" s="15">
        <f t="shared" si="204"/>
        <v>1.1543888586298283E-2</v>
      </c>
      <c r="S832" s="15">
        <f t="shared" si="205"/>
        <v>5.812306430470535E-4</v>
      </c>
      <c r="T832" s="15">
        <f t="shared" si="206"/>
        <v>-3.99220504451386E-3</v>
      </c>
      <c r="U832" s="15">
        <f t="shared" si="207"/>
        <v>-3.8387867292050144E-3</v>
      </c>
      <c r="V832" s="15">
        <f t="shared" si="208"/>
        <v>-1.7905855076581462E-2</v>
      </c>
      <c r="W832" s="15">
        <f t="shared" si="209"/>
        <v>2.0223957370985948E-2</v>
      </c>
      <c r="X832" s="15">
        <f t="shared" si="210"/>
        <v>-5.3432528693619918E-3</v>
      </c>
      <c r="Y832" s="15">
        <f t="shared" si="211"/>
        <v>-1.5432029864052158E-3</v>
      </c>
      <c r="Z832" s="12"/>
      <c r="AA832" s="8"/>
    </row>
    <row r="833" spans="1:27">
      <c r="A833" s="1">
        <v>43003</v>
      </c>
      <c r="B833" s="14">
        <v>1615.411987</v>
      </c>
      <c r="C833" s="14">
        <v>73.768349000000001</v>
      </c>
      <c r="D833" s="14">
        <v>219.914368</v>
      </c>
      <c r="E833" s="14">
        <v>149.57131999999999</v>
      </c>
      <c r="F833" s="14">
        <v>1881.1660159999999</v>
      </c>
      <c r="G833" s="14">
        <v>1709.195068</v>
      </c>
      <c r="H833" s="14">
        <v>38403.023439999997</v>
      </c>
      <c r="I833" s="14">
        <v>1018.813049</v>
      </c>
      <c r="J833" s="14">
        <v>9038.1660159999992</v>
      </c>
      <c r="K833" s="14">
        <v>45.002388000000003</v>
      </c>
      <c r="L833" s="14">
        <v>5264.11</v>
      </c>
      <c r="M833" s="3"/>
      <c r="N833" s="15">
        <f t="shared" si="200"/>
        <v>-5.3957954215654181E-3</v>
      </c>
      <c r="O833" s="15">
        <f t="shared" si="201"/>
        <v>2.3706009099567143E-2</v>
      </c>
      <c r="P833" s="15">
        <f t="shared" si="202"/>
        <v>1.3411901631237486E-2</v>
      </c>
      <c r="Q833" s="15">
        <f t="shared" si="203"/>
        <v>-1.3169438435545883E-4</v>
      </c>
      <c r="R833" s="15">
        <f t="shared" si="204"/>
        <v>1.2975536996565858E-3</v>
      </c>
      <c r="S833" s="15">
        <f t="shared" si="205"/>
        <v>2.3214776120303138E-3</v>
      </c>
      <c r="T833" s="15">
        <f t="shared" si="206"/>
        <v>7.7220035140918792E-3</v>
      </c>
      <c r="U833" s="15">
        <f t="shared" si="207"/>
        <v>3.3710732979399397E-3</v>
      </c>
      <c r="V833" s="15">
        <f t="shared" si="208"/>
        <v>-2.4972335336296211E-2</v>
      </c>
      <c r="W833" s="15">
        <f t="shared" si="209"/>
        <v>-1.9373129539901973E-2</v>
      </c>
      <c r="X833" s="15">
        <f t="shared" si="210"/>
        <v>4.5222044807071891E-4</v>
      </c>
      <c r="Y833" s="15">
        <f t="shared" si="211"/>
        <v>-3.2258826602060984E-3</v>
      </c>
      <c r="Z833" s="12"/>
      <c r="AA833" s="8"/>
    </row>
    <row r="834" spans="1:27">
      <c r="A834" s="1">
        <v>43004</v>
      </c>
      <c r="B834" s="14">
        <v>1600.681763</v>
      </c>
      <c r="C834" s="14">
        <v>74.554771000000002</v>
      </c>
      <c r="D834" s="14">
        <v>217.56454500000001</v>
      </c>
      <c r="E834" s="14">
        <v>148.83296200000001</v>
      </c>
      <c r="F834" s="14">
        <v>1847.991943</v>
      </c>
      <c r="G834" s="14">
        <v>1720.9860839999999</v>
      </c>
      <c r="H834" s="14">
        <v>38354.390630000002</v>
      </c>
      <c r="I834" s="14">
        <v>1024.2989500000001</v>
      </c>
      <c r="J834" s="14">
        <v>9070.0576170000004</v>
      </c>
      <c r="K834" s="14">
        <v>44.877994999999999</v>
      </c>
      <c r="L834" s="14">
        <v>5299.51</v>
      </c>
      <c r="M834" s="3"/>
      <c r="N834" s="15">
        <f t="shared" si="200"/>
        <v>-9.1603840865544413E-3</v>
      </c>
      <c r="O834" s="15">
        <f t="shared" si="201"/>
        <v>1.0604272205901346E-2</v>
      </c>
      <c r="P834" s="15">
        <f t="shared" si="202"/>
        <v>-1.0742669091290432E-2</v>
      </c>
      <c r="Q834" s="15">
        <f t="shared" si="203"/>
        <v>-4.94871924695798E-3</v>
      </c>
      <c r="R834" s="15">
        <f t="shared" si="204"/>
        <v>-1.779219249922499E-2</v>
      </c>
      <c r="S834" s="15">
        <f t="shared" si="205"/>
        <v>6.8748919771234249E-3</v>
      </c>
      <c r="T834" s="15">
        <f t="shared" si="206"/>
        <v>-1.2671822545591779E-3</v>
      </c>
      <c r="U834" s="15">
        <f t="shared" si="207"/>
        <v>5.3701551226481908E-3</v>
      </c>
      <c r="V834" s="15">
        <f t="shared" si="208"/>
        <v>3.5223371015539288E-3</v>
      </c>
      <c r="W834" s="15">
        <f t="shared" si="209"/>
        <v>-2.7679695005604962E-3</v>
      </c>
      <c r="X834" s="15">
        <f t="shared" si="210"/>
        <v>6.7022729926421989E-3</v>
      </c>
      <c r="Y834" s="15">
        <f t="shared" si="211"/>
        <v>-2.3138802608340214E-3</v>
      </c>
      <c r="Z834" s="12"/>
      <c r="AA834" s="8"/>
    </row>
    <row r="835" spans="1:27">
      <c r="A835" s="1">
        <v>43005</v>
      </c>
      <c r="B835" s="14">
        <v>1615.411987</v>
      </c>
      <c r="C835" s="14">
        <v>74.234375</v>
      </c>
      <c r="D835" s="14">
        <v>217.53454600000001</v>
      </c>
      <c r="E835" s="14">
        <v>149.63041699999999</v>
      </c>
      <c r="F835" s="14">
        <v>1858.7246090000001</v>
      </c>
      <c r="G835" s="14">
        <v>1696.3142089999999</v>
      </c>
      <c r="H835" s="14">
        <v>38595.5</v>
      </c>
      <c r="I835" s="14">
        <v>1028.609375</v>
      </c>
      <c r="J835" s="14">
        <v>8999.1894530000009</v>
      </c>
      <c r="K835" s="14">
        <v>45.260745999999997</v>
      </c>
      <c r="L835" s="14">
        <v>5309.47</v>
      </c>
      <c r="M835" s="3"/>
      <c r="N835" s="15">
        <f t="shared" si="200"/>
        <v>9.1603840865544586E-3</v>
      </c>
      <c r="O835" s="15">
        <f t="shared" si="201"/>
        <v>-4.3067186529938293E-3</v>
      </c>
      <c r="P835" s="15">
        <f t="shared" si="202"/>
        <v>-1.3789502514746575E-4</v>
      </c>
      <c r="Q835" s="15">
        <f t="shared" si="203"/>
        <v>5.3437503812092182E-3</v>
      </c>
      <c r="R835" s="15">
        <f t="shared" si="204"/>
        <v>5.7909450818741069E-3</v>
      </c>
      <c r="S835" s="15">
        <f t="shared" si="205"/>
        <v>-1.4439646249312175E-2</v>
      </c>
      <c r="T835" s="15">
        <f t="shared" si="206"/>
        <v>6.2666797075732281E-3</v>
      </c>
      <c r="U835" s="15">
        <f t="shared" si="207"/>
        <v>4.1993412777799255E-3</v>
      </c>
      <c r="V835" s="15">
        <f t="shared" si="208"/>
        <v>-7.8441040848476092E-3</v>
      </c>
      <c r="W835" s="15">
        <f t="shared" si="209"/>
        <v>8.4925370864092631E-3</v>
      </c>
      <c r="X835" s="15">
        <f t="shared" si="210"/>
        <v>1.877655142386748E-3</v>
      </c>
      <c r="Y835" s="15">
        <f t="shared" si="211"/>
        <v>1.7326199918939605E-3</v>
      </c>
      <c r="Z835" s="12"/>
      <c r="AA835" s="8"/>
    </row>
    <row r="836" spans="1:27">
      <c r="A836" s="1">
        <v>43006</v>
      </c>
      <c r="B836" s="14">
        <v>1630.1423339999999</v>
      </c>
      <c r="C836" s="14">
        <v>75.244101999999998</v>
      </c>
      <c r="D836" s="14">
        <v>216.984589</v>
      </c>
      <c r="E836" s="14">
        <v>151.62887599999999</v>
      </c>
      <c r="F836" s="14">
        <v>1873.5554199999999</v>
      </c>
      <c r="G836" s="14">
        <v>1704.240967</v>
      </c>
      <c r="H836" s="14">
        <v>38518.257810000003</v>
      </c>
      <c r="I836" s="14">
        <v>1028.413452</v>
      </c>
      <c r="J836" s="14">
        <v>8867.2021480000003</v>
      </c>
      <c r="K836" s="14">
        <v>45.212902</v>
      </c>
      <c r="L836" s="14">
        <v>5341.93</v>
      </c>
      <c r="M836" s="3"/>
      <c r="N836" s="15">
        <f t="shared" si="200"/>
        <v>9.0773080270996325E-3</v>
      </c>
      <c r="O836" s="15">
        <f t="shared" si="201"/>
        <v>1.3510203992420419E-2</v>
      </c>
      <c r="P836" s="15">
        <f t="shared" si="202"/>
        <v>-2.5313375147994863E-3</v>
      </c>
      <c r="Q836" s="15">
        <f t="shared" si="203"/>
        <v>1.3267562938526626E-2</v>
      </c>
      <c r="R836" s="15">
        <f t="shared" si="204"/>
        <v>7.9473613688499888E-3</v>
      </c>
      <c r="S836" s="15">
        <f t="shared" si="205"/>
        <v>4.6620460171114811E-3</v>
      </c>
      <c r="T836" s="15">
        <f t="shared" si="206"/>
        <v>-2.0033316499388689E-3</v>
      </c>
      <c r="U836" s="15">
        <f t="shared" si="207"/>
        <v>-1.904918098338821E-4</v>
      </c>
      <c r="V836" s="15">
        <f t="shared" si="208"/>
        <v>-1.4775194575165216E-2</v>
      </c>
      <c r="W836" s="15">
        <f t="shared" si="209"/>
        <v>-1.0576340297412672E-3</v>
      </c>
      <c r="X836" s="15">
        <f t="shared" si="210"/>
        <v>6.0949922991901644E-3</v>
      </c>
      <c r="Y836" s="15">
        <f t="shared" si="211"/>
        <v>1.9189922823813145E-3</v>
      </c>
      <c r="Z836" s="12"/>
      <c r="AA836" s="8"/>
    </row>
    <row r="837" spans="1:27">
      <c r="A837" s="1">
        <v>43007</v>
      </c>
      <c r="B837" s="14">
        <v>1649.782471</v>
      </c>
      <c r="C837" s="14">
        <v>76.108192000000003</v>
      </c>
      <c r="D837" s="14">
        <v>222.08422899999999</v>
      </c>
      <c r="E837" s="14">
        <v>151.76670799999999</v>
      </c>
      <c r="F837" s="14">
        <v>1911.4129640000001</v>
      </c>
      <c r="G837" s="14">
        <v>1753.782837</v>
      </c>
      <c r="H837" s="14">
        <v>38860.4375</v>
      </c>
      <c r="I837" s="14">
        <v>1048.201904</v>
      </c>
      <c r="J837" s="14">
        <v>8867.2021480000003</v>
      </c>
      <c r="K837" s="14">
        <v>45.155487000000001</v>
      </c>
      <c r="L837" s="14">
        <v>5371.43</v>
      </c>
      <c r="M837" s="3"/>
      <c r="N837" s="15">
        <f t="shared" si="200"/>
        <v>1.1976110985050385E-2</v>
      </c>
      <c r="O837" s="15">
        <f t="shared" si="201"/>
        <v>1.1418385086158632E-2</v>
      </c>
      <c r="P837" s="15">
        <f t="shared" si="202"/>
        <v>2.3230387239098413E-2</v>
      </c>
      <c r="Q837" s="15">
        <f t="shared" si="203"/>
        <v>9.0859601623091159E-4</v>
      </c>
      <c r="R837" s="15">
        <f t="shared" si="204"/>
        <v>2.0004820477829734E-2</v>
      </c>
      <c r="S837" s="15">
        <f t="shared" si="205"/>
        <v>2.8655245168653577E-2</v>
      </c>
      <c r="T837" s="15">
        <f t="shared" si="206"/>
        <v>8.8443445353219522E-3</v>
      </c>
      <c r="U837" s="15">
        <f t="shared" si="207"/>
        <v>1.9058946994054828E-2</v>
      </c>
      <c r="V837" s="15">
        <f t="shared" si="208"/>
        <v>0</v>
      </c>
      <c r="W837" s="15">
        <f t="shared" si="209"/>
        <v>-1.2706878668693519E-3</v>
      </c>
      <c r="X837" s="15">
        <f t="shared" si="210"/>
        <v>5.5071564025091458E-3</v>
      </c>
      <c r="Y837" s="15">
        <f t="shared" si="211"/>
        <v>1.1140636857072556E-2</v>
      </c>
      <c r="Z837" s="12"/>
      <c r="AA837" s="8"/>
    </row>
    <row r="838" spans="1:27">
      <c r="A838" s="1">
        <v>43010</v>
      </c>
      <c r="B838" s="14">
        <v>1690.2413329999999</v>
      </c>
      <c r="C838" s="14">
        <v>76.651886000000005</v>
      </c>
      <c r="D838" s="14">
        <v>223.98408499999999</v>
      </c>
      <c r="E838" s="14">
        <v>151.116974</v>
      </c>
      <c r="F838" s="14">
        <v>1900.1922609999999</v>
      </c>
      <c r="G838" s="14">
        <v>1724.0577390000001</v>
      </c>
      <c r="H838" s="14">
        <v>38830.847659999999</v>
      </c>
      <c r="I838" s="14">
        <v>1028.903442</v>
      </c>
      <c r="J838" s="14">
        <v>9212.6757809999999</v>
      </c>
      <c r="K838" s="14">
        <v>45.729621999999999</v>
      </c>
      <c r="L838" s="14">
        <v>5420.14</v>
      </c>
      <c r="M838" s="3"/>
      <c r="N838" s="15">
        <f t="shared" si="200"/>
        <v>2.4227875867848012E-2</v>
      </c>
      <c r="O838" s="15">
        <f t="shared" si="201"/>
        <v>7.118303458277137E-3</v>
      </c>
      <c r="P838" s="15">
        <f t="shared" si="202"/>
        <v>8.5182803993398334E-3</v>
      </c>
      <c r="Q838" s="15">
        <f t="shared" si="203"/>
        <v>-4.2903268498454749E-3</v>
      </c>
      <c r="R838" s="15">
        <f t="shared" si="204"/>
        <v>-5.8876692370254712E-3</v>
      </c>
      <c r="S838" s="15">
        <f t="shared" si="205"/>
        <v>-1.709441315666526E-2</v>
      </c>
      <c r="T838" s="15">
        <f t="shared" si="206"/>
        <v>-7.617287156418003E-4</v>
      </c>
      <c r="U838" s="15">
        <f t="shared" si="207"/>
        <v>-1.8582608117245079E-2</v>
      </c>
      <c r="V838" s="15">
        <f t="shared" si="208"/>
        <v>3.8221020111422518E-2</v>
      </c>
      <c r="W838" s="15">
        <f t="shared" si="209"/>
        <v>1.2634471008968216E-2</v>
      </c>
      <c r="X838" s="15">
        <f t="shared" si="210"/>
        <v>9.0274780783150214E-3</v>
      </c>
      <c r="Y838" s="15">
        <f t="shared" si="211"/>
        <v>5.5965277935342041E-3</v>
      </c>
      <c r="Z838" s="12"/>
      <c r="AA838" s="8"/>
    </row>
    <row r="839" spans="1:27">
      <c r="A839" s="1">
        <v>43011</v>
      </c>
      <c r="B839" s="14">
        <v>1722.353149</v>
      </c>
      <c r="C839" s="14">
        <v>76.088775999999996</v>
      </c>
      <c r="D839" s="14">
        <v>226.68388400000001</v>
      </c>
      <c r="E839" s="14">
        <v>152.58381700000001</v>
      </c>
      <c r="F839" s="14">
        <v>1911.4129640000001</v>
      </c>
      <c r="G839" s="14">
        <v>1733.966064</v>
      </c>
      <c r="H839" s="14">
        <v>38879.480470000002</v>
      </c>
      <c r="I839" s="14">
        <v>1046.928345</v>
      </c>
      <c r="J839" s="14">
        <v>9301.2597659999992</v>
      </c>
      <c r="K839" s="14">
        <v>46.456856000000002</v>
      </c>
      <c r="L839" s="14">
        <v>5450.49</v>
      </c>
      <c r="M839" s="3"/>
      <c r="N839" s="15">
        <f t="shared" si="200"/>
        <v>1.8820146367791672E-2</v>
      </c>
      <c r="O839" s="15">
        <f t="shared" si="201"/>
        <v>-7.3734465187529543E-3</v>
      </c>
      <c r="P839" s="15">
        <f t="shared" si="202"/>
        <v>1.1981465217057247E-2</v>
      </c>
      <c r="Q839" s="15">
        <f t="shared" si="203"/>
        <v>9.6598655633794196E-3</v>
      </c>
      <c r="R839" s="15">
        <f t="shared" si="204"/>
        <v>5.8876692370255926E-3</v>
      </c>
      <c r="S839" s="15">
        <f t="shared" si="205"/>
        <v>5.7306442525965938E-3</v>
      </c>
      <c r="T839" s="15">
        <f t="shared" si="206"/>
        <v>1.251643572208462E-3</v>
      </c>
      <c r="U839" s="15">
        <f t="shared" si="207"/>
        <v>1.736687543669364E-2</v>
      </c>
      <c r="V839" s="15">
        <f t="shared" si="208"/>
        <v>9.5695116562013061E-3</v>
      </c>
      <c r="W839" s="15">
        <f t="shared" si="209"/>
        <v>1.5777782210325258E-2</v>
      </c>
      <c r="X839" s="15">
        <f t="shared" si="210"/>
        <v>5.5838675142661351E-3</v>
      </c>
      <c r="Y839" s="15">
        <f t="shared" si="211"/>
        <v>1.0580976479026481E-2</v>
      </c>
      <c r="Z839" s="12"/>
      <c r="AA839" s="8"/>
    </row>
    <row r="840" spans="1:27">
      <c r="A840" s="1">
        <v>43012</v>
      </c>
      <c r="B840" s="14">
        <v>1719.9963379999999</v>
      </c>
      <c r="C840" s="14">
        <v>76.700432000000006</v>
      </c>
      <c r="D840" s="14">
        <v>227.48382599999999</v>
      </c>
      <c r="E840" s="14">
        <v>152.49522400000001</v>
      </c>
      <c r="F840" s="14">
        <v>1912.388672</v>
      </c>
      <c r="G840" s="14">
        <v>1719.1035159999999</v>
      </c>
      <c r="H840" s="14">
        <v>39165.3125</v>
      </c>
      <c r="I840" s="14">
        <v>1069.1660159999999</v>
      </c>
      <c r="J840" s="14">
        <v>9477.5410159999992</v>
      </c>
      <c r="K840" s="14">
        <v>46.447288999999998</v>
      </c>
      <c r="L840" s="14">
        <v>5439.13</v>
      </c>
      <c r="M840" s="3"/>
      <c r="N840" s="15">
        <f t="shared" si="200"/>
        <v>-1.3693039461281109E-3</v>
      </c>
      <c r="O840" s="15">
        <f t="shared" si="201"/>
        <v>8.0065768457644963E-3</v>
      </c>
      <c r="P840" s="15">
        <f t="shared" si="202"/>
        <v>3.5226759173297272E-3</v>
      </c>
      <c r="Q840" s="15">
        <f t="shared" si="203"/>
        <v>-5.8078720976649674E-4</v>
      </c>
      <c r="R840" s="15">
        <f t="shared" si="204"/>
        <v>5.1033401523254264E-4</v>
      </c>
      <c r="S840" s="15">
        <f t="shared" si="205"/>
        <v>-8.6083639131229062E-3</v>
      </c>
      <c r="T840" s="15">
        <f t="shared" si="206"/>
        <v>7.3248527444667762E-3</v>
      </c>
      <c r="U840" s="15">
        <f t="shared" si="207"/>
        <v>2.1018429114733374E-2</v>
      </c>
      <c r="V840" s="15">
        <f t="shared" si="208"/>
        <v>1.8775046427358937E-2</v>
      </c>
      <c r="W840" s="15">
        <f t="shared" si="209"/>
        <v>-2.0595421299712057E-4</v>
      </c>
      <c r="X840" s="15">
        <f t="shared" si="210"/>
        <v>-2.0863912828669312E-3</v>
      </c>
      <c r="Y840" s="15">
        <f t="shared" si="211"/>
        <v>3.8759855613034137E-3</v>
      </c>
      <c r="Z840" s="12"/>
      <c r="AA840" s="8"/>
    </row>
    <row r="841" spans="1:27">
      <c r="A841" s="1">
        <v>43013</v>
      </c>
      <c r="B841" s="14">
        <v>1742.9754640000001</v>
      </c>
      <c r="C841" s="14">
        <v>76.214989000000003</v>
      </c>
      <c r="D841" s="14">
        <v>234.383331</v>
      </c>
      <c r="E841" s="14">
        <v>153.57813999999999</v>
      </c>
      <c r="F841" s="14">
        <v>1887.0201420000001</v>
      </c>
      <c r="G841" s="14">
        <v>1731.984375</v>
      </c>
      <c r="H841" s="14">
        <v>38958.578130000002</v>
      </c>
      <c r="I841" s="14">
        <v>1075.63147</v>
      </c>
      <c r="J841" s="14">
        <v>9390.7294920000004</v>
      </c>
      <c r="K841" s="14">
        <v>46.121943999999999</v>
      </c>
      <c r="L841" s="14">
        <v>5485.63</v>
      </c>
      <c r="M841" s="3"/>
      <c r="N841" s="15">
        <f t="shared" si="200"/>
        <v>1.3271527806531624E-2</v>
      </c>
      <c r="O841" s="15">
        <f t="shared" si="201"/>
        <v>-6.3491913058667457E-3</v>
      </c>
      <c r="P841" s="15">
        <f t="shared" si="202"/>
        <v>2.9878800334768939E-2</v>
      </c>
      <c r="Q841" s="15">
        <f t="shared" si="203"/>
        <v>7.076215352852736E-3</v>
      </c>
      <c r="R841" s="15">
        <f t="shared" si="204"/>
        <v>-1.3354133889993845E-2</v>
      </c>
      <c r="S841" s="15">
        <f t="shared" si="205"/>
        <v>7.464845417506116E-3</v>
      </c>
      <c r="T841" s="15">
        <f t="shared" si="206"/>
        <v>-5.292487378506008E-3</v>
      </c>
      <c r="U841" s="15">
        <f t="shared" si="207"/>
        <v>6.0289828073677816E-3</v>
      </c>
      <c r="V841" s="15">
        <f t="shared" si="208"/>
        <v>-9.2019177410289105E-3</v>
      </c>
      <c r="W841" s="15">
        <f t="shared" si="209"/>
        <v>-7.0292543013338602E-3</v>
      </c>
      <c r="X841" s="15">
        <f t="shared" si="210"/>
        <v>8.5128242293366317E-3</v>
      </c>
      <c r="Y841" s="15">
        <f t="shared" si="211"/>
        <v>2.1710473383359488E-3</v>
      </c>
      <c r="Z841" s="12"/>
      <c r="AA841" s="8"/>
    </row>
    <row r="842" spans="1:27">
      <c r="A842" s="1">
        <v>43014</v>
      </c>
      <c r="B842" s="14">
        <v>1787.2642820000001</v>
      </c>
      <c r="C842" s="14">
        <v>77.185883000000004</v>
      </c>
      <c r="D842" s="14">
        <v>234.25335699999999</v>
      </c>
      <c r="E842" s="14">
        <v>153.430466</v>
      </c>
      <c r="F842" s="14">
        <v>1873.3603519999999</v>
      </c>
      <c r="G842" s="14">
        <v>1763.6911620000001</v>
      </c>
      <c r="H842" s="14">
        <v>39217.757810000003</v>
      </c>
      <c r="I842" s="14">
        <v>1097.18335</v>
      </c>
      <c r="J842" s="14">
        <v>9567.0107420000004</v>
      </c>
      <c r="K842" s="14">
        <v>46.409011999999997</v>
      </c>
      <c r="L842" s="14">
        <v>5477.32</v>
      </c>
      <c r="M842" s="3"/>
      <c r="N842" s="15">
        <f t="shared" si="200"/>
        <v>2.5092427120735592E-2</v>
      </c>
      <c r="O842" s="15">
        <f t="shared" si="201"/>
        <v>1.2658428229758668E-2</v>
      </c>
      <c r="P842" s="15">
        <f t="shared" si="202"/>
        <v>-5.546898339830517E-4</v>
      </c>
      <c r="Q842" s="15">
        <f t="shared" si="203"/>
        <v>-9.6201870894199368E-4</v>
      </c>
      <c r="R842" s="15">
        <f t="shared" si="204"/>
        <v>-7.265142506012688E-3</v>
      </c>
      <c r="S842" s="15">
        <f t="shared" si="205"/>
        <v>1.8141075288360307E-2</v>
      </c>
      <c r="T842" s="15">
        <f t="shared" si="206"/>
        <v>6.6306671058079915E-3</v>
      </c>
      <c r="U842" s="15">
        <f t="shared" si="207"/>
        <v>1.9838401902212165E-2</v>
      </c>
      <c r="V842" s="15">
        <f t="shared" si="208"/>
        <v>1.8597821131905244E-2</v>
      </c>
      <c r="W842" s="15">
        <f t="shared" si="209"/>
        <v>6.2048190878732463E-3</v>
      </c>
      <c r="X842" s="15">
        <f t="shared" si="210"/>
        <v>-1.5160155964544476E-3</v>
      </c>
      <c r="Y842" s="15">
        <f t="shared" si="211"/>
        <v>9.7019283523187387E-3</v>
      </c>
      <c r="Z842" s="12"/>
      <c r="AA842" s="8"/>
    </row>
    <row r="843" spans="1:27">
      <c r="A843" s="1">
        <v>43018</v>
      </c>
      <c r="B843" s="14">
        <v>1732.0751949999999</v>
      </c>
      <c r="C843" s="14">
        <v>76.370338000000004</v>
      </c>
      <c r="D843" s="14">
        <v>234.76332099999999</v>
      </c>
      <c r="E843" s="14">
        <v>152.58381700000001</v>
      </c>
      <c r="F843" s="14">
        <v>1873.2626949999999</v>
      </c>
      <c r="G843" s="14">
        <v>1743.2799070000001</v>
      </c>
      <c r="H843" s="14">
        <v>39165.3125</v>
      </c>
      <c r="I843" s="14">
        <v>1121.4782709999999</v>
      </c>
      <c r="J843" s="14">
        <v>9648.5068360000005</v>
      </c>
      <c r="K843" s="14">
        <v>46.590815999999997</v>
      </c>
      <c r="L843" s="14">
        <v>5465.65</v>
      </c>
      <c r="M843" s="3"/>
      <c r="N843" s="15">
        <f t="shared" si="200"/>
        <v>-3.1365892355740124E-2</v>
      </c>
      <c r="O843" s="15">
        <f t="shared" si="201"/>
        <v>-1.0622202902852441E-2</v>
      </c>
      <c r="P843" s="15">
        <f t="shared" si="202"/>
        <v>2.1746100933547658E-3</v>
      </c>
      <c r="Q843" s="15">
        <f t="shared" si="203"/>
        <v>-5.5334094341443008E-3</v>
      </c>
      <c r="R843" s="15">
        <f t="shared" si="204"/>
        <v>-5.2130678105044573E-5</v>
      </c>
      <c r="S843" s="15">
        <f t="shared" si="205"/>
        <v>-1.1640521166509234E-2</v>
      </c>
      <c r="T843" s="15">
        <f t="shared" si="206"/>
        <v>-1.3381797273019091E-3</v>
      </c>
      <c r="U843" s="15">
        <f t="shared" si="207"/>
        <v>2.1901394870874231E-2</v>
      </c>
      <c r="V843" s="15">
        <f t="shared" si="208"/>
        <v>8.482371844514976E-3</v>
      </c>
      <c r="W843" s="15">
        <f t="shared" si="209"/>
        <v>3.9097756523414628E-3</v>
      </c>
      <c r="X843" s="15">
        <f t="shared" si="210"/>
        <v>-2.1328769838649089E-3</v>
      </c>
      <c r="Y843" s="15">
        <f t="shared" si="211"/>
        <v>-1.4306740710290716E-3</v>
      </c>
      <c r="Z843" s="12"/>
      <c r="AA843" s="8"/>
    </row>
    <row r="844" spans="1:27">
      <c r="A844" s="1">
        <v>43019</v>
      </c>
      <c r="B844" s="14">
        <v>1776.3638920000001</v>
      </c>
      <c r="C844" s="14">
        <v>75.214973000000001</v>
      </c>
      <c r="D844" s="14">
        <v>232.11350999999999</v>
      </c>
      <c r="E844" s="14">
        <v>153.46000699999999</v>
      </c>
      <c r="F844" s="14">
        <v>1870.5307620000001</v>
      </c>
      <c r="G844" s="14">
        <v>1738.8211670000001</v>
      </c>
      <c r="H844" s="14">
        <v>39802.804689999997</v>
      </c>
      <c r="I844" s="14">
        <v>1133.5275879999999</v>
      </c>
      <c r="J844" s="14">
        <v>9535.1201170000004</v>
      </c>
      <c r="K844" s="14">
        <v>46.533408999999999</v>
      </c>
      <c r="L844" s="14">
        <v>5435.08</v>
      </c>
      <c r="M844" s="3"/>
      <c r="N844" s="15">
        <f t="shared" si="200"/>
        <v>2.5248293401329322E-2</v>
      </c>
      <c r="O844" s="15">
        <f t="shared" si="201"/>
        <v>-1.5244054533383893E-2</v>
      </c>
      <c r="P844" s="15">
        <f t="shared" si="202"/>
        <v>-1.1351342696818327E-2</v>
      </c>
      <c r="Q844" s="15">
        <f t="shared" si="203"/>
        <v>5.7259276299843958E-3</v>
      </c>
      <c r="R844" s="15">
        <f t="shared" si="204"/>
        <v>-1.4594466902581461E-3</v>
      </c>
      <c r="S844" s="15">
        <f t="shared" si="205"/>
        <v>-2.5609494624755894E-3</v>
      </c>
      <c r="T844" s="15">
        <f t="shared" si="206"/>
        <v>1.6145909555208227E-2</v>
      </c>
      <c r="U844" s="15">
        <f t="shared" si="207"/>
        <v>1.0686829596814976E-2</v>
      </c>
      <c r="V844" s="15">
        <f t="shared" si="208"/>
        <v>-1.1821334901942803E-2</v>
      </c>
      <c r="W844" s="15">
        <f t="shared" si="209"/>
        <v>-1.2329124300771118E-3</v>
      </c>
      <c r="X844" s="15">
        <f t="shared" si="210"/>
        <v>-5.6088133806119029E-3</v>
      </c>
      <c r="Y844" s="15">
        <f t="shared" si="211"/>
        <v>6.147117061756415E-4</v>
      </c>
      <c r="Z844" s="12"/>
      <c r="AA844" s="8"/>
    </row>
    <row r="845" spans="1:27">
      <c r="A845" s="1">
        <v>43020</v>
      </c>
      <c r="B845" s="14">
        <v>1777.3460689999999</v>
      </c>
      <c r="C845" s="14">
        <v>74.389717000000005</v>
      </c>
      <c r="D845" s="14">
        <v>227.98379499999999</v>
      </c>
      <c r="E845" s="14">
        <v>152.573959</v>
      </c>
      <c r="F845" s="14">
        <v>1866.0424800000001</v>
      </c>
      <c r="G845" s="14">
        <v>1733.966064</v>
      </c>
      <c r="H845" s="14">
        <v>39212.96875</v>
      </c>
      <c r="I845" s="14">
        <v>1135.192871</v>
      </c>
      <c r="J845" s="14">
        <v>9389.84375</v>
      </c>
      <c r="K845" s="14">
        <v>46.590815999999997</v>
      </c>
      <c r="L845" s="14">
        <v>5460.47</v>
      </c>
      <c r="M845" s="3"/>
      <c r="N845" s="15">
        <f t="shared" si="200"/>
        <v>5.5276150039653988E-4</v>
      </c>
      <c r="O845" s="15">
        <f t="shared" si="201"/>
        <v>-1.1032600257527055E-2</v>
      </c>
      <c r="P845" s="15">
        <f t="shared" si="202"/>
        <v>-1.7951967388377909E-2</v>
      </c>
      <c r="Q845" s="15">
        <f t="shared" si="203"/>
        <v>-5.7905368307240813E-3</v>
      </c>
      <c r="R845" s="15">
        <f t="shared" si="204"/>
        <v>-2.4023531015811379E-3</v>
      </c>
      <c r="S845" s="15">
        <f t="shared" si="205"/>
        <v>-2.796086163758876E-3</v>
      </c>
      <c r="T845" s="15">
        <f t="shared" si="206"/>
        <v>-1.4929851863899179E-2</v>
      </c>
      <c r="U845" s="15">
        <f t="shared" si="207"/>
        <v>1.4680374503342856E-3</v>
      </c>
      <c r="V845" s="15">
        <f t="shared" si="208"/>
        <v>-1.535318341686635E-2</v>
      </c>
      <c r="W845" s="15">
        <f t="shared" si="209"/>
        <v>1.2329124300770357E-3</v>
      </c>
      <c r="X845" s="15">
        <f t="shared" si="210"/>
        <v>4.6606267621065239E-3</v>
      </c>
      <c r="Y845" s="15">
        <f t="shared" si="211"/>
        <v>-5.3703017882992619E-3</v>
      </c>
      <c r="Z845" s="12"/>
      <c r="AA845" s="8"/>
    </row>
    <row r="846" spans="1:27">
      <c r="A846" s="1">
        <v>43021</v>
      </c>
      <c r="B846" s="14">
        <v>1803.8603519999999</v>
      </c>
      <c r="C846" s="14">
        <v>73.758635999999996</v>
      </c>
      <c r="D846" s="14">
        <v>222.254211</v>
      </c>
      <c r="E846" s="14">
        <v>148.370285</v>
      </c>
      <c r="F846" s="14">
        <v>1869.9453129999999</v>
      </c>
      <c r="G846" s="14">
        <v>1728.912842</v>
      </c>
      <c r="H846" s="14">
        <v>40022.921880000002</v>
      </c>
      <c r="I846" s="14">
        <v>1133.4295649999999</v>
      </c>
      <c r="J846" s="14">
        <v>9522.7197269999997</v>
      </c>
      <c r="K846" s="14">
        <v>46.552546999999997</v>
      </c>
      <c r="L846" s="14">
        <v>5485.38</v>
      </c>
      <c r="M846" s="3"/>
      <c r="N846" s="15">
        <f t="shared" si="200"/>
        <v>1.4807729217970451E-2</v>
      </c>
      <c r="O846" s="15">
        <f t="shared" si="201"/>
        <v>-8.5196332517031032E-3</v>
      </c>
      <c r="P846" s="15">
        <f t="shared" si="202"/>
        <v>-2.5452730520992978E-2</v>
      </c>
      <c r="Q846" s="15">
        <f t="shared" si="203"/>
        <v>-2.7938380698937018E-2</v>
      </c>
      <c r="R846" s="15">
        <f t="shared" si="204"/>
        <v>2.0893186145039262E-3</v>
      </c>
      <c r="S846" s="15">
        <f t="shared" si="205"/>
        <v>-2.9185112872797273E-3</v>
      </c>
      <c r="T846" s="15">
        <f t="shared" si="206"/>
        <v>2.0444809443586249E-2</v>
      </c>
      <c r="U846" s="15">
        <f t="shared" si="207"/>
        <v>-1.5545172498587169E-3</v>
      </c>
      <c r="V846" s="15">
        <f t="shared" si="208"/>
        <v>1.4051840573028527E-2</v>
      </c>
      <c r="W846" s="15">
        <f t="shared" si="209"/>
        <v>-8.2172257734257456E-4</v>
      </c>
      <c r="X846" s="15">
        <f t="shared" si="210"/>
        <v>4.551504543429649E-3</v>
      </c>
      <c r="Y846" s="15">
        <f t="shared" si="211"/>
        <v>-2.3119098304777066E-3</v>
      </c>
      <c r="Z846" s="12"/>
      <c r="AA846" s="8"/>
    </row>
    <row r="847" spans="1:27">
      <c r="A847" s="1">
        <v>43024</v>
      </c>
      <c r="B847" s="14">
        <v>1808.377563</v>
      </c>
      <c r="C847" s="14">
        <v>73.933402999999998</v>
      </c>
      <c r="D847" s="14">
        <v>227.85380599999999</v>
      </c>
      <c r="E847" s="14">
        <v>148.67546100000001</v>
      </c>
      <c r="F847" s="14">
        <v>1870.1403809999999</v>
      </c>
      <c r="G847" s="14">
        <v>1733.470703</v>
      </c>
      <c r="H847" s="14">
        <v>39962.957029999998</v>
      </c>
      <c r="I847" s="14">
        <v>1125.2985839999999</v>
      </c>
      <c r="J847" s="14">
        <v>9464.5986329999996</v>
      </c>
      <c r="K847" s="14">
        <v>46.667369999999998</v>
      </c>
      <c r="L847" s="14">
        <v>5483.3</v>
      </c>
      <c r="M847" s="3"/>
      <c r="N847" s="15">
        <f t="shared" si="200"/>
        <v>2.5010608165941068E-3</v>
      </c>
      <c r="O847" s="15">
        <f t="shared" si="201"/>
        <v>2.366641868522177E-3</v>
      </c>
      <c r="P847" s="15">
        <f t="shared" si="202"/>
        <v>2.4882400196165146E-2</v>
      </c>
      <c r="Q847" s="15">
        <f t="shared" si="203"/>
        <v>2.0547414765544601E-3</v>
      </c>
      <c r="R847" s="15">
        <f t="shared" si="204"/>
        <v>1.0431204851256861E-4</v>
      </c>
      <c r="S847" s="15">
        <f t="shared" si="205"/>
        <v>2.6327895644877074E-3</v>
      </c>
      <c r="T847" s="15">
        <f t="shared" si="206"/>
        <v>-1.4993861929474982E-3</v>
      </c>
      <c r="U847" s="15">
        <f t="shared" si="207"/>
        <v>-7.1996412015377792E-3</v>
      </c>
      <c r="V847" s="15">
        <f t="shared" si="208"/>
        <v>-6.1221152382748356E-3</v>
      </c>
      <c r="W847" s="15">
        <f t="shared" si="209"/>
        <v>2.4634876701196073E-3</v>
      </c>
      <c r="X847" s="15">
        <f t="shared" si="210"/>
        <v>-3.792616841647228E-4</v>
      </c>
      <c r="Y847" s="15">
        <f t="shared" si="211"/>
        <v>2.7329597855336608E-3</v>
      </c>
      <c r="Z847" s="12"/>
      <c r="AA847" s="8"/>
    </row>
    <row r="848" spans="1:27">
      <c r="A848" s="1">
        <v>43025</v>
      </c>
      <c r="B848" s="14">
        <v>1818.786865</v>
      </c>
      <c r="C848" s="14">
        <v>72.778030000000001</v>
      </c>
      <c r="D848" s="14">
        <v>225.48397800000001</v>
      </c>
      <c r="E848" s="14">
        <v>148.892044</v>
      </c>
      <c r="F848" s="14">
        <v>1865.8474120000001</v>
      </c>
      <c r="G848" s="14">
        <v>1742.9826660000001</v>
      </c>
      <c r="H848" s="14">
        <v>40257.386720000002</v>
      </c>
      <c r="I848" s="14">
        <v>1107.0775149999999</v>
      </c>
      <c r="J848" s="14">
        <v>9537.0244139999995</v>
      </c>
      <c r="K848" s="14">
        <v>46.255909000000003</v>
      </c>
      <c r="L848" s="14">
        <v>5517.97</v>
      </c>
      <c r="M848" s="3"/>
      <c r="N848" s="15">
        <f t="shared" si="200"/>
        <v>5.7396518869060158E-3</v>
      </c>
      <c r="O848" s="15">
        <f t="shared" si="201"/>
        <v>-1.5750604596182462E-2</v>
      </c>
      <c r="P848" s="15">
        <f t="shared" si="202"/>
        <v>-1.0455116121584448E-2</v>
      </c>
      <c r="Q848" s="15">
        <f t="shared" si="203"/>
        <v>1.4556901180827941E-3</v>
      </c>
      <c r="R848" s="15">
        <f t="shared" si="204"/>
        <v>-2.2981717967707756E-3</v>
      </c>
      <c r="S848" s="15">
        <f t="shared" si="205"/>
        <v>5.4722360560968261E-3</v>
      </c>
      <c r="T848" s="15">
        <f t="shared" si="206"/>
        <v>7.3405572281876044E-3</v>
      </c>
      <c r="U848" s="15">
        <f t="shared" si="207"/>
        <v>-1.6324734583318502E-2</v>
      </c>
      <c r="V848" s="15">
        <f t="shared" si="208"/>
        <v>7.6231521441235042E-3</v>
      </c>
      <c r="W848" s="15">
        <f t="shared" si="209"/>
        <v>-8.8559872964866487E-3</v>
      </c>
      <c r="X848" s="15">
        <f t="shared" si="210"/>
        <v>6.3029295304303581E-3</v>
      </c>
      <c r="Y848" s="15">
        <f t="shared" si="211"/>
        <v>-3.4280553843122259E-3</v>
      </c>
      <c r="Z848" s="12"/>
      <c r="AA848" s="8"/>
    </row>
    <row r="849" spans="1:27">
      <c r="A849" s="1">
        <v>43026</v>
      </c>
      <c r="B849" s="14">
        <v>1856.005371</v>
      </c>
      <c r="C849" s="14">
        <v>72.622696000000005</v>
      </c>
      <c r="D849" s="14">
        <v>223.154144</v>
      </c>
      <c r="E849" s="14">
        <v>149.25630200000001</v>
      </c>
      <c r="F849" s="14">
        <v>1876.482544</v>
      </c>
      <c r="G849" s="14">
        <v>1733.966064</v>
      </c>
      <c r="H849" s="14">
        <v>40236.390630000002</v>
      </c>
      <c r="I849" s="14">
        <v>1083.3704829999999</v>
      </c>
      <c r="J849" s="14">
        <v>9638.0634769999997</v>
      </c>
      <c r="K849" s="14">
        <v>47.260638999999998</v>
      </c>
      <c r="L849" s="14">
        <v>5477.27</v>
      </c>
      <c r="M849" s="3"/>
      <c r="N849" s="15">
        <f t="shared" si="200"/>
        <v>2.0256807069528961E-2</v>
      </c>
      <c r="O849" s="15">
        <f t="shared" si="201"/>
        <v>-2.1366338857796681E-3</v>
      </c>
      <c r="P849" s="15">
        <f t="shared" si="202"/>
        <v>-1.0386344049563864E-2</v>
      </c>
      <c r="Q849" s="15">
        <f t="shared" si="203"/>
        <v>2.443469407908965E-3</v>
      </c>
      <c r="R849" s="15">
        <f t="shared" si="204"/>
        <v>5.6837108193587118E-3</v>
      </c>
      <c r="S849" s="15">
        <f t="shared" si="205"/>
        <v>-5.1865143333047221E-3</v>
      </c>
      <c r="T849" s="15">
        <f t="shared" si="206"/>
        <v>-5.216823254519398E-4</v>
      </c>
      <c r="U849" s="15">
        <f t="shared" si="207"/>
        <v>-2.1646674773013144E-2</v>
      </c>
      <c r="V849" s="15">
        <f t="shared" si="208"/>
        <v>1.0538673795901001E-2</v>
      </c>
      <c r="W849" s="15">
        <f t="shared" si="209"/>
        <v>2.1488574655595623E-2</v>
      </c>
      <c r="X849" s="15">
        <f t="shared" si="210"/>
        <v>-7.4032373809098705E-3</v>
      </c>
      <c r="Y849" s="15">
        <f t="shared" si="211"/>
        <v>4.4867024179710445E-3</v>
      </c>
      <c r="Z849" s="12"/>
      <c r="AA849" s="8"/>
    </row>
    <row r="850" spans="1:27">
      <c r="A850" s="1">
        <v>43027</v>
      </c>
      <c r="B850" s="14">
        <v>1804.5477289999999</v>
      </c>
      <c r="C850" s="14">
        <v>72.593558999999999</v>
      </c>
      <c r="D850" s="14">
        <v>220.434326</v>
      </c>
      <c r="E850" s="14">
        <v>148.813278</v>
      </c>
      <c r="F850" s="14">
        <v>1858.627197</v>
      </c>
      <c r="G850" s="14">
        <v>1759.4305420000001</v>
      </c>
      <c r="H850" s="14">
        <v>40057.292970000002</v>
      </c>
      <c r="I850" s="14">
        <v>1095.1260990000001</v>
      </c>
      <c r="J850" s="14">
        <v>9647.9003909999992</v>
      </c>
      <c r="K850" s="14">
        <v>46.179355999999999</v>
      </c>
      <c r="L850" s="14">
        <v>5523.97</v>
      </c>
      <c r="M850" s="3"/>
      <c r="N850" s="15">
        <f t="shared" si="200"/>
        <v>-2.8116533480523082E-2</v>
      </c>
      <c r="O850" s="15">
        <f t="shared" si="201"/>
        <v>-4.0129116938058136E-4</v>
      </c>
      <c r="P850" s="15">
        <f t="shared" si="202"/>
        <v>-1.2262952117605447E-2</v>
      </c>
      <c r="Q850" s="15">
        <f t="shared" si="203"/>
        <v>-2.9726235480414458E-3</v>
      </c>
      <c r="R850" s="15">
        <f t="shared" si="204"/>
        <v>-9.5608880337641634E-3</v>
      </c>
      <c r="S850" s="15">
        <f t="shared" si="205"/>
        <v>1.4578893780228187E-2</v>
      </c>
      <c r="T850" s="15">
        <f t="shared" si="206"/>
        <v>-4.4610721289887051E-3</v>
      </c>
      <c r="U850" s="15">
        <f t="shared" si="207"/>
        <v>1.0792516456716965E-2</v>
      </c>
      <c r="V850" s="15">
        <f t="shared" si="208"/>
        <v>1.0201113017087051E-3</v>
      </c>
      <c r="W850" s="15">
        <f t="shared" si="209"/>
        <v>-2.3144934217113652E-2</v>
      </c>
      <c r="X850" s="15">
        <f t="shared" si="210"/>
        <v>8.4900030381278146E-3</v>
      </c>
      <c r="Y850" s="15">
        <f t="shared" si="211"/>
        <v>-7.6453346927320056E-3</v>
      </c>
      <c r="Z850" s="12"/>
      <c r="AA850" s="8"/>
    </row>
    <row r="851" spans="1:27">
      <c r="A851" s="1">
        <v>43028</v>
      </c>
      <c r="B851" s="14">
        <v>1862.9774170000001</v>
      </c>
      <c r="C851" s="14">
        <v>72.428512999999995</v>
      </c>
      <c r="D851" s="14">
        <v>222.29418899999999</v>
      </c>
      <c r="E851" s="14">
        <v>149.502411</v>
      </c>
      <c r="F851" s="14">
        <v>1853.7485349999999</v>
      </c>
      <c r="G851" s="14">
        <v>1768.6453859999999</v>
      </c>
      <c r="H851" s="14">
        <v>40254.558590000001</v>
      </c>
      <c r="I851" s="14">
        <v>1106.9796140000001</v>
      </c>
      <c r="J851" s="14">
        <v>9692.6083980000003</v>
      </c>
      <c r="K851" s="14">
        <v>46.380305999999997</v>
      </c>
      <c r="L851" s="14">
        <v>5560.06</v>
      </c>
      <c r="M851" s="3"/>
      <c r="N851" s="15">
        <f t="shared" si="200"/>
        <v>3.1865974962439834E-2</v>
      </c>
      <c r="O851" s="15">
        <f t="shared" si="201"/>
        <v>-2.2761510572919482E-3</v>
      </c>
      <c r="P851" s="15">
        <f t="shared" si="202"/>
        <v>8.4018710240693715E-3</v>
      </c>
      <c r="Q851" s="15">
        <f t="shared" si="203"/>
        <v>4.6201675021477978E-3</v>
      </c>
      <c r="R851" s="15">
        <f t="shared" si="204"/>
        <v>-2.6283249114398099E-3</v>
      </c>
      <c r="S851" s="15">
        <f t="shared" si="205"/>
        <v>5.2237339230426115E-3</v>
      </c>
      <c r="T851" s="15">
        <f t="shared" si="206"/>
        <v>4.9125007799014743E-3</v>
      </c>
      <c r="U851" s="15">
        <f t="shared" si="207"/>
        <v>1.0765722477146914E-2</v>
      </c>
      <c r="V851" s="15">
        <f t="shared" si="208"/>
        <v>4.6232585835331097E-3</v>
      </c>
      <c r="W851" s="15">
        <f t="shared" si="209"/>
        <v>4.3420710788427712E-3</v>
      </c>
      <c r="X851" s="15">
        <f t="shared" si="210"/>
        <v>6.5120948860846314E-3</v>
      </c>
      <c r="Y851" s="15">
        <f t="shared" si="211"/>
        <v>7.0934321198997969E-3</v>
      </c>
      <c r="Z851" s="12"/>
      <c r="AA851" s="8"/>
    </row>
    <row r="852" spans="1:27">
      <c r="A852" s="1">
        <v>43031</v>
      </c>
      <c r="B852" s="14">
        <v>1938.6907960000001</v>
      </c>
      <c r="C852" s="14">
        <v>72.515891999999994</v>
      </c>
      <c r="D852" s="14">
        <v>219.78439299999999</v>
      </c>
      <c r="E852" s="14">
        <v>149.82730100000001</v>
      </c>
      <c r="F852" s="14">
        <v>1874.628784</v>
      </c>
      <c r="G852" s="14">
        <v>1779.148193</v>
      </c>
      <c r="H852" s="14">
        <v>40124.96875</v>
      </c>
      <c r="I852" s="14">
        <v>1104.8244629999999</v>
      </c>
      <c r="J852" s="14">
        <v>9656.8417969999991</v>
      </c>
      <c r="K852" s="14">
        <v>46.724784999999997</v>
      </c>
      <c r="L852" s="14">
        <v>5536.29</v>
      </c>
      <c r="M852" s="3"/>
      <c r="N852" s="15">
        <f t="shared" si="200"/>
        <v>3.9836928141039313E-2</v>
      </c>
      <c r="O852" s="15">
        <f t="shared" si="201"/>
        <v>1.2056900103891248E-3</v>
      </c>
      <c r="P852" s="15">
        <f t="shared" si="202"/>
        <v>-1.1354646288603417E-2</v>
      </c>
      <c r="Q852" s="15">
        <f t="shared" si="203"/>
        <v>2.1707843528858952E-3</v>
      </c>
      <c r="R852" s="15">
        <f t="shared" si="204"/>
        <v>1.1200833774970942E-2</v>
      </c>
      <c r="S852" s="15">
        <f t="shared" si="205"/>
        <v>5.9207715713474988E-3</v>
      </c>
      <c r="T852" s="15">
        <f t="shared" si="206"/>
        <v>-3.224451712227207E-3</v>
      </c>
      <c r="U852" s="15">
        <f t="shared" si="207"/>
        <v>-1.9487726824134774E-3</v>
      </c>
      <c r="V852" s="15">
        <f t="shared" si="208"/>
        <v>-3.6969155583513299E-3</v>
      </c>
      <c r="W852" s="15">
        <f t="shared" si="209"/>
        <v>7.3998224628907851E-3</v>
      </c>
      <c r="X852" s="15">
        <f t="shared" si="210"/>
        <v>-4.2842982347535532E-3</v>
      </c>
      <c r="Y852" s="15">
        <f t="shared" si="211"/>
        <v>5.252946554824685E-3</v>
      </c>
      <c r="Z852" s="12"/>
      <c r="AA852" s="8"/>
    </row>
    <row r="853" spans="1:27">
      <c r="A853" s="1">
        <v>43032</v>
      </c>
      <c r="B853" s="14">
        <v>1942.324341</v>
      </c>
      <c r="C853" s="14">
        <v>72.438225000000003</v>
      </c>
      <c r="D853" s="14">
        <v>221.82423399999999</v>
      </c>
      <c r="E853" s="14">
        <v>151.205566</v>
      </c>
      <c r="F853" s="14">
        <v>1856.5782469999999</v>
      </c>
      <c r="G853" s="14">
        <v>1778.553711</v>
      </c>
      <c r="H853" s="14">
        <v>40067.742189999997</v>
      </c>
      <c r="I853" s="14">
        <v>1105.314331</v>
      </c>
      <c r="J853" s="14">
        <v>9611.2402340000008</v>
      </c>
      <c r="K853" s="14">
        <v>46.303753</v>
      </c>
      <c r="L853" s="14">
        <v>5495.09</v>
      </c>
      <c r="M853" s="3"/>
      <c r="N853" s="15">
        <f t="shared" si="200"/>
        <v>1.8724719865200021E-3</v>
      </c>
      <c r="O853" s="15">
        <f t="shared" si="201"/>
        <v>-1.0716081618069235E-3</v>
      </c>
      <c r="P853" s="15">
        <f t="shared" si="202"/>
        <v>9.2382955538879066E-3</v>
      </c>
      <c r="Q853" s="15">
        <f t="shared" si="203"/>
        <v>9.1569710933055801E-3</v>
      </c>
      <c r="R853" s="15">
        <f t="shared" si="204"/>
        <v>-9.6755166183473563E-3</v>
      </c>
      <c r="S853" s="15">
        <f t="shared" si="205"/>
        <v>-3.3419438816086169E-4</v>
      </c>
      <c r="T853" s="15">
        <f t="shared" si="206"/>
        <v>-1.4272262165300139E-3</v>
      </c>
      <c r="U853" s="15">
        <f t="shared" si="207"/>
        <v>4.4329162435587495E-4</v>
      </c>
      <c r="V853" s="15">
        <f t="shared" si="208"/>
        <v>-4.7333873779809073E-3</v>
      </c>
      <c r="W853" s="15">
        <f t="shared" si="209"/>
        <v>-9.0517358174462964E-3</v>
      </c>
      <c r="X853" s="15">
        <f t="shared" si="210"/>
        <v>-7.4696350890268845E-3</v>
      </c>
      <c r="Y853" s="15">
        <f t="shared" si="211"/>
        <v>-1.4856436677477352E-3</v>
      </c>
      <c r="Z853" s="12"/>
      <c r="AA853" s="8"/>
    </row>
    <row r="854" spans="1:27">
      <c r="A854" s="1">
        <v>43033</v>
      </c>
      <c r="B854" s="14">
        <v>1894.2055660000001</v>
      </c>
      <c r="C854" s="14">
        <v>72.282875000000004</v>
      </c>
      <c r="D854" s="14">
        <v>223.01416</v>
      </c>
      <c r="E854" s="14">
        <v>151.05789200000001</v>
      </c>
      <c r="F854" s="14">
        <v>1841.2595209999999</v>
      </c>
      <c r="G854" s="14">
        <v>1776.4730219999999</v>
      </c>
      <c r="H854" s="14">
        <v>40063.9375</v>
      </c>
      <c r="I854" s="14">
        <v>1100.0242920000001</v>
      </c>
      <c r="J854" s="14">
        <v>9557.5917969999991</v>
      </c>
      <c r="K854" s="14">
        <v>46.160221</v>
      </c>
      <c r="L854" s="14">
        <v>5516.45</v>
      </c>
      <c r="M854" s="3"/>
      <c r="N854" s="15">
        <f t="shared" si="200"/>
        <v>-2.5085845577839643E-2</v>
      </c>
      <c r="O854" s="15">
        <f t="shared" si="201"/>
        <v>-2.1468888734129912E-3</v>
      </c>
      <c r="P854" s="15">
        <f t="shared" si="202"/>
        <v>5.3499376591758371E-3</v>
      </c>
      <c r="Q854" s="15">
        <f t="shared" si="203"/>
        <v>-9.7712116923843627E-4</v>
      </c>
      <c r="R854" s="15">
        <f t="shared" si="204"/>
        <v>-8.285281611377128E-3</v>
      </c>
      <c r="S854" s="15">
        <f t="shared" si="205"/>
        <v>-1.1705617953690871E-3</v>
      </c>
      <c r="T854" s="15">
        <f t="shared" si="206"/>
        <v>-9.4960944724393847E-5</v>
      </c>
      <c r="U854" s="15">
        <f t="shared" si="207"/>
        <v>-4.7974937645367029E-3</v>
      </c>
      <c r="V854" s="15">
        <f t="shared" si="208"/>
        <v>-5.5974800121639419E-3</v>
      </c>
      <c r="W854" s="15">
        <f t="shared" si="209"/>
        <v>-3.104606239118284E-3</v>
      </c>
      <c r="X854" s="15">
        <f t="shared" si="210"/>
        <v>3.8795712118200286E-3</v>
      </c>
      <c r="Y854" s="15">
        <f t="shared" si="211"/>
        <v>-4.458913042708912E-3</v>
      </c>
      <c r="Z854" s="12"/>
      <c r="AA854" s="8"/>
    </row>
    <row r="855" spans="1:27">
      <c r="A855" s="1">
        <v>43034</v>
      </c>
      <c r="B855" s="14">
        <v>1913.060303</v>
      </c>
      <c r="C855" s="14">
        <v>72.554732999999999</v>
      </c>
      <c r="D855" s="14">
        <v>223.95408599999999</v>
      </c>
      <c r="E855" s="14">
        <v>150.96929900000001</v>
      </c>
      <c r="F855" s="14">
        <v>1851.5043949999999</v>
      </c>
      <c r="G855" s="14">
        <v>1748.9277340000001</v>
      </c>
      <c r="H855" s="14">
        <v>40143.035159999999</v>
      </c>
      <c r="I855" s="14">
        <v>1099.5344239999999</v>
      </c>
      <c r="J855" s="14">
        <v>9434.1972659999992</v>
      </c>
      <c r="K855" s="14">
        <v>47.097968999999999</v>
      </c>
      <c r="L855" s="14">
        <v>5608.67</v>
      </c>
      <c r="M855" s="3"/>
      <c r="N855" s="15">
        <f t="shared" si="200"/>
        <v>9.9046884512209599E-3</v>
      </c>
      <c r="O855" s="15">
        <f t="shared" si="201"/>
        <v>3.7539741647641648E-3</v>
      </c>
      <c r="P855" s="15">
        <f t="shared" si="202"/>
        <v>4.2057904288048103E-3</v>
      </c>
      <c r="Q855" s="15">
        <f t="shared" si="203"/>
        <v>-5.8665580570783731E-4</v>
      </c>
      <c r="R855" s="15">
        <f t="shared" si="204"/>
        <v>5.5486353947395281E-3</v>
      </c>
      <c r="S855" s="15">
        <f t="shared" si="205"/>
        <v>-1.5627073608531498E-2</v>
      </c>
      <c r="T855" s="15">
        <f t="shared" si="206"/>
        <v>1.9723393869241438E-3</v>
      </c>
      <c r="U855" s="15">
        <f t="shared" si="207"/>
        <v>-4.4542389756265465E-4</v>
      </c>
      <c r="V855" s="15">
        <f t="shared" si="208"/>
        <v>-1.299469649483403E-2</v>
      </c>
      <c r="W855" s="15">
        <f t="shared" si="209"/>
        <v>2.0111469190168717E-2</v>
      </c>
      <c r="X855" s="15">
        <f t="shared" si="210"/>
        <v>1.6579077319441683E-2</v>
      </c>
      <c r="Y855" s="15">
        <f t="shared" si="211"/>
        <v>3.5710507081632382E-3</v>
      </c>
      <c r="Z855" s="12"/>
      <c r="AA855" s="8"/>
    </row>
    <row r="856" spans="1:27">
      <c r="A856" s="1">
        <v>43038</v>
      </c>
      <c r="B856" s="14">
        <v>1958.527466</v>
      </c>
      <c r="C856" s="14">
        <v>73.166388999999995</v>
      </c>
      <c r="D856" s="14">
        <v>227.35385099999999</v>
      </c>
      <c r="E856" s="14">
        <v>153.14498900000001</v>
      </c>
      <c r="F856" s="14">
        <v>1867.3110349999999</v>
      </c>
      <c r="G856" s="14">
        <v>1799.856812</v>
      </c>
      <c r="H856" s="14">
        <v>40465.097659999999</v>
      </c>
      <c r="I856" s="14">
        <v>1102.277466</v>
      </c>
      <c r="J856" s="14">
        <v>9816</v>
      </c>
      <c r="K856" s="14">
        <v>48.466320000000003</v>
      </c>
      <c r="L856" s="14">
        <v>5588.08</v>
      </c>
      <c r="M856" s="3"/>
      <c r="N856" s="15">
        <f t="shared" si="200"/>
        <v>2.3488685322933297E-2</v>
      </c>
      <c r="O856" s="15">
        <f t="shared" si="201"/>
        <v>8.3949338819414385E-3</v>
      </c>
      <c r="P856" s="15">
        <f t="shared" si="202"/>
        <v>1.5066561137550666E-2</v>
      </c>
      <c r="Q856" s="15">
        <f t="shared" si="203"/>
        <v>1.4308614925249846E-2</v>
      </c>
      <c r="R856" s="15">
        <f t="shared" si="204"/>
        <v>8.5009517078091425E-3</v>
      </c>
      <c r="S856" s="15">
        <f t="shared" si="205"/>
        <v>2.8704236133911494E-2</v>
      </c>
      <c r="T856" s="15">
        <f t="shared" si="206"/>
        <v>7.9908615291225532E-3</v>
      </c>
      <c r="U856" s="15">
        <f t="shared" si="207"/>
        <v>2.491623768195987E-3</v>
      </c>
      <c r="V856" s="15">
        <f t="shared" si="208"/>
        <v>3.9672612652794162E-2</v>
      </c>
      <c r="W856" s="15">
        <f t="shared" si="209"/>
        <v>2.8639244649947014E-2</v>
      </c>
      <c r="X856" s="15">
        <f t="shared" si="210"/>
        <v>-3.6778570941464537E-3</v>
      </c>
      <c r="Y856" s="15">
        <f t="shared" si="211"/>
        <v>2.0179427500512055E-2</v>
      </c>
      <c r="Z856" s="12"/>
      <c r="AA856" s="8"/>
    </row>
    <row r="857" spans="1:27">
      <c r="A857" s="1">
        <v>43039</v>
      </c>
      <c r="B857" s="14">
        <v>1992.6032709999999</v>
      </c>
      <c r="C857" s="14">
        <v>72.030456999999998</v>
      </c>
      <c r="D857" s="14">
        <v>219.74438499999999</v>
      </c>
      <c r="E857" s="14">
        <v>147.917404</v>
      </c>
      <c r="F857" s="14">
        <v>1858.8222659999999</v>
      </c>
      <c r="G857" s="14">
        <v>1809.170654</v>
      </c>
      <c r="H857" s="14">
        <v>40784.335939999997</v>
      </c>
      <c r="I857" s="14">
        <v>1098.750732</v>
      </c>
      <c r="J857" s="14">
        <v>9658.6289059999999</v>
      </c>
      <c r="K857" s="14">
        <v>47.882618000000001</v>
      </c>
      <c r="L857" s="14">
        <v>5512.07</v>
      </c>
      <c r="M857" s="3"/>
      <c r="N857" s="15">
        <f t="shared" si="200"/>
        <v>1.7249062177723328E-2</v>
      </c>
      <c r="O857" s="15">
        <f t="shared" si="201"/>
        <v>-1.5647105391512213E-2</v>
      </c>
      <c r="P857" s="15">
        <f t="shared" si="202"/>
        <v>-3.4042634292957466E-2</v>
      </c>
      <c r="Q857" s="15">
        <f t="shared" si="203"/>
        <v>-3.4731076289672834E-2</v>
      </c>
      <c r="R857" s="15">
        <f t="shared" si="204"/>
        <v>-4.5563499746598488E-3</v>
      </c>
      <c r="S857" s="15">
        <f t="shared" si="205"/>
        <v>5.1614252120300652E-3</v>
      </c>
      <c r="T857" s="15">
        <f t="shared" si="206"/>
        <v>7.858268265112156E-3</v>
      </c>
      <c r="U857" s="15">
        <f t="shared" si="207"/>
        <v>-3.2046268388499482E-3</v>
      </c>
      <c r="V857" s="15">
        <f t="shared" si="208"/>
        <v>-1.6162004454624356E-2</v>
      </c>
      <c r="W857" s="15">
        <f t="shared" si="209"/>
        <v>-1.2116566165934654E-2</v>
      </c>
      <c r="X857" s="15">
        <f t="shared" si="210"/>
        <v>-1.3695524489201027E-2</v>
      </c>
      <c r="Y857" s="15">
        <f t="shared" si="211"/>
        <v>-9.8836191796336723E-3</v>
      </c>
      <c r="Z857" s="12"/>
      <c r="AA857" s="8"/>
    </row>
    <row r="858" spans="1:27">
      <c r="A858" s="1">
        <v>43041</v>
      </c>
      <c r="B858" s="14">
        <v>1962.4554439999999</v>
      </c>
      <c r="C858" s="14">
        <v>71.195480000000003</v>
      </c>
      <c r="D858" s="14">
        <v>215.78466800000001</v>
      </c>
      <c r="E858" s="14">
        <v>141.872726</v>
      </c>
      <c r="F858" s="14">
        <v>1844.089111</v>
      </c>
      <c r="G858" s="14">
        <v>1770.2307129999999</v>
      </c>
      <c r="H858" s="14">
        <v>40288.832029999998</v>
      </c>
      <c r="I858" s="14">
        <v>1079.9418949999999</v>
      </c>
      <c r="J858" s="14">
        <v>9833.8837889999995</v>
      </c>
      <c r="K858" s="14">
        <v>47.021419999999999</v>
      </c>
      <c r="L858" s="14">
        <v>5485.89</v>
      </c>
      <c r="M858" s="3"/>
      <c r="N858" s="15">
        <f t="shared" si="200"/>
        <v>-1.524549347866847E-2</v>
      </c>
      <c r="O858" s="15">
        <f t="shared" si="201"/>
        <v>-1.1659710203070037E-2</v>
      </c>
      <c r="P858" s="15">
        <f t="shared" si="202"/>
        <v>-1.8183981441396237E-2</v>
      </c>
      <c r="Q858" s="15">
        <f t="shared" si="203"/>
        <v>-4.1723676984442633E-2</v>
      </c>
      <c r="R858" s="15">
        <f t="shared" si="204"/>
        <v>-7.957648048770069E-3</v>
      </c>
      <c r="S858" s="15">
        <f t="shared" si="205"/>
        <v>-2.1758653642002721E-2</v>
      </c>
      <c r="T858" s="15">
        <f t="shared" si="206"/>
        <v>-1.222377494969341E-2</v>
      </c>
      <c r="U858" s="15">
        <f t="shared" si="207"/>
        <v>-1.7266597465751297E-2</v>
      </c>
      <c r="V858" s="15">
        <f t="shared" si="208"/>
        <v>1.7982248699311185E-2</v>
      </c>
      <c r="W858" s="15">
        <f t="shared" si="209"/>
        <v>-1.8149314986693307E-2</v>
      </c>
      <c r="X858" s="15">
        <f t="shared" si="210"/>
        <v>-4.760891919926534E-3</v>
      </c>
      <c r="Y858" s="15">
        <f t="shared" si="211"/>
        <v>-1.5122218760499295E-2</v>
      </c>
      <c r="Z858" s="12"/>
      <c r="AA858" s="8"/>
    </row>
    <row r="859" spans="1:27">
      <c r="A859" s="1">
        <v>43042</v>
      </c>
      <c r="B859" s="14">
        <v>1938.887207</v>
      </c>
      <c r="C859" s="14">
        <v>71.011009000000001</v>
      </c>
      <c r="D859" s="14">
        <v>217.14456200000001</v>
      </c>
      <c r="E859" s="14">
        <v>140.64213599999999</v>
      </c>
      <c r="F859" s="14">
        <v>1843.3084719999999</v>
      </c>
      <c r="G859" s="14">
        <v>1768.942749</v>
      </c>
      <c r="H859" s="14">
        <v>40191.664060000003</v>
      </c>
      <c r="I859" s="14">
        <v>1089.150269</v>
      </c>
      <c r="J859" s="14">
        <v>9661.3125</v>
      </c>
      <c r="K859" s="14">
        <v>47.011851999999998</v>
      </c>
      <c r="L859" s="14">
        <v>5527.56</v>
      </c>
      <c r="M859" s="3"/>
      <c r="N859" s="15">
        <f t="shared" si="200"/>
        <v>-1.2082262860442287E-2</v>
      </c>
      <c r="O859" s="15">
        <f t="shared" si="201"/>
        <v>-2.5944118973703781E-3</v>
      </c>
      <c r="P859" s="15">
        <f t="shared" si="202"/>
        <v>6.2823130359061985E-3</v>
      </c>
      <c r="Q859" s="15">
        <f t="shared" si="203"/>
        <v>-8.7117383785363638E-3</v>
      </c>
      <c r="R859" s="15">
        <f t="shared" si="204"/>
        <v>-4.2340918986410406E-4</v>
      </c>
      <c r="S859" s="15">
        <f t="shared" si="205"/>
        <v>-7.2783324733077153E-4</v>
      </c>
      <c r="T859" s="15">
        <f t="shared" si="206"/>
        <v>-2.4146972728634115E-3</v>
      </c>
      <c r="U859" s="15">
        <f t="shared" si="207"/>
        <v>8.49058373090846E-3</v>
      </c>
      <c r="V859" s="15">
        <f t="shared" si="208"/>
        <v>-1.7704443093086566E-2</v>
      </c>
      <c r="W859" s="15">
        <f t="shared" si="209"/>
        <v>-2.0350243758445634E-4</v>
      </c>
      <c r="X859" s="15">
        <f t="shared" si="210"/>
        <v>7.5671472319978634E-3</v>
      </c>
      <c r="Y859" s="15">
        <f t="shared" si="211"/>
        <v>-2.5274203962587023E-3</v>
      </c>
      <c r="Z859" s="12"/>
      <c r="AA859" s="8"/>
    </row>
    <row r="860" spans="1:27">
      <c r="A860" s="1">
        <v>43045</v>
      </c>
      <c r="B860" s="14">
        <v>2014.3057859999999</v>
      </c>
      <c r="C860" s="14">
        <v>71.748894000000007</v>
      </c>
      <c r="D860" s="14">
        <v>220.124359</v>
      </c>
      <c r="E860" s="14">
        <v>145.416855</v>
      </c>
      <c r="F860" s="14">
        <v>1877.8485109999999</v>
      </c>
      <c r="G860" s="14">
        <v>1812.7376710000001</v>
      </c>
      <c r="H860" s="14">
        <v>40499.476560000003</v>
      </c>
      <c r="I860" s="14">
        <v>1096.399658</v>
      </c>
      <c r="J860" s="14">
        <v>9659.5234380000002</v>
      </c>
      <c r="K860" s="14">
        <v>47.117106999999997</v>
      </c>
      <c r="L860" s="14">
        <v>5490.82</v>
      </c>
      <c r="M860" s="3"/>
      <c r="N860" s="15">
        <f t="shared" si="200"/>
        <v>3.8160409098029348E-2</v>
      </c>
      <c r="O860" s="15">
        <f t="shared" si="201"/>
        <v>1.0337518527425441E-2</v>
      </c>
      <c r="P860" s="15">
        <f t="shared" si="202"/>
        <v>1.3629338760325006E-2</v>
      </c>
      <c r="Q860" s="15">
        <f t="shared" si="203"/>
        <v>3.3385858441783066E-2</v>
      </c>
      <c r="R860" s="15">
        <f t="shared" si="204"/>
        <v>1.8564672849006012E-2</v>
      </c>
      <c r="S860" s="15">
        <f t="shared" si="205"/>
        <v>2.4456176805899649E-2</v>
      </c>
      <c r="T860" s="15">
        <f t="shared" si="206"/>
        <v>7.629437153502624E-3</v>
      </c>
      <c r="U860" s="15">
        <f t="shared" si="207"/>
        <v>6.6339510227033712E-3</v>
      </c>
      <c r="V860" s="15">
        <f t="shared" si="208"/>
        <v>-1.8519509309575859E-4</v>
      </c>
      <c r="W860" s="15">
        <f t="shared" si="209"/>
        <v>2.2364008905974143E-3</v>
      </c>
      <c r="X860" s="15">
        <f t="shared" si="210"/>
        <v>-6.6688816621698638E-3</v>
      </c>
      <c r="Y860" s="15">
        <f t="shared" si="211"/>
        <v>1.412359588223153E-2</v>
      </c>
      <c r="Z860" s="12"/>
      <c r="AA860" s="8"/>
    </row>
    <row r="861" spans="1:27">
      <c r="A861" s="1">
        <v>43046</v>
      </c>
      <c r="B861" s="14">
        <v>1989.755371</v>
      </c>
      <c r="C861" s="14">
        <v>71.282859999999999</v>
      </c>
      <c r="D861" s="14">
        <v>214.88471999999999</v>
      </c>
      <c r="E861" s="14">
        <v>142.207458</v>
      </c>
      <c r="F861" s="14">
        <v>1861.3591309999999</v>
      </c>
      <c r="G861" s="14">
        <v>1780.7335210000001</v>
      </c>
      <c r="H861" s="14">
        <v>40124.96875</v>
      </c>
      <c r="I861" s="14">
        <v>1093.460693</v>
      </c>
      <c r="J861" s="14">
        <v>9559.3789059999999</v>
      </c>
      <c r="K861" s="14">
        <v>46.705646999999999</v>
      </c>
      <c r="L861" s="14">
        <v>5485.65</v>
      </c>
      <c r="M861" s="3"/>
      <c r="N861" s="15">
        <f t="shared" si="200"/>
        <v>-1.2262910925747578E-2</v>
      </c>
      <c r="O861" s="15">
        <f t="shared" si="201"/>
        <v>-6.5165340723579478E-3</v>
      </c>
      <c r="P861" s="15">
        <f t="shared" si="202"/>
        <v>-2.4090956548293331E-2</v>
      </c>
      <c r="Q861" s="15">
        <f t="shared" si="203"/>
        <v>-2.231751672541317E-2</v>
      </c>
      <c r="R861" s="15">
        <f t="shared" si="204"/>
        <v>-8.8197759893941033E-3</v>
      </c>
      <c r="S861" s="15">
        <f t="shared" si="205"/>
        <v>-1.7812858110163355E-2</v>
      </c>
      <c r="T861" s="15">
        <f t="shared" si="206"/>
        <v>-9.2902469508504681E-3</v>
      </c>
      <c r="U861" s="15">
        <f t="shared" si="207"/>
        <v>-2.6841590726918432E-3</v>
      </c>
      <c r="V861" s="15">
        <f t="shared" si="208"/>
        <v>-1.0421556505948164E-2</v>
      </c>
      <c r="W861" s="15">
        <f t="shared" si="209"/>
        <v>-8.7710628884555865E-3</v>
      </c>
      <c r="X861" s="15">
        <f t="shared" si="210"/>
        <v>-9.4201512550363649E-4</v>
      </c>
      <c r="Y861" s="15">
        <f t="shared" si="211"/>
        <v>-1.2338416761564113E-2</v>
      </c>
      <c r="Z861" s="12"/>
      <c r="AA861" s="8"/>
    </row>
    <row r="862" spans="1:27">
      <c r="A862" s="1">
        <v>43047</v>
      </c>
      <c r="B862" s="14">
        <v>1985.827393</v>
      </c>
      <c r="C862" s="14">
        <v>70.933341999999996</v>
      </c>
      <c r="D862" s="14">
        <v>215.07472200000001</v>
      </c>
      <c r="E862" s="14">
        <v>142.640625</v>
      </c>
      <c r="F862" s="14">
        <v>1840.0604249999999</v>
      </c>
      <c r="G862" s="14">
        <v>1782.7152100000001</v>
      </c>
      <c r="H862" s="14">
        <v>40342.152340000001</v>
      </c>
      <c r="I862" s="14">
        <v>1096.2036129999999</v>
      </c>
      <c r="J862" s="14">
        <v>9562.0615230000003</v>
      </c>
      <c r="K862" s="14">
        <v>46.772629000000002</v>
      </c>
      <c r="L862" s="14">
        <v>5443.89</v>
      </c>
      <c r="M862" s="3"/>
      <c r="N862" s="15">
        <f t="shared" si="200"/>
        <v>-1.9760520715236397E-3</v>
      </c>
      <c r="O862" s="15">
        <f t="shared" si="201"/>
        <v>-4.9153148345964254E-3</v>
      </c>
      <c r="P862" s="15">
        <f t="shared" si="202"/>
        <v>8.8381365220949572E-4</v>
      </c>
      <c r="Q862" s="15">
        <f t="shared" si="203"/>
        <v>3.0413919541937666E-3</v>
      </c>
      <c r="R862" s="15">
        <f t="shared" si="204"/>
        <v>-1.150852571825578E-2</v>
      </c>
      <c r="S862" s="15">
        <f t="shared" si="205"/>
        <v>1.1122310738185743E-3</v>
      </c>
      <c r="T862" s="15">
        <f t="shared" si="206"/>
        <v>5.3980834517094369E-3</v>
      </c>
      <c r="U862" s="15">
        <f t="shared" si="207"/>
        <v>2.5053351120460977E-3</v>
      </c>
      <c r="V862" s="15">
        <f t="shared" si="208"/>
        <v>2.8058733624812407E-4</v>
      </c>
      <c r="W862" s="15">
        <f t="shared" si="209"/>
        <v>1.4331032691249873E-3</v>
      </c>
      <c r="X862" s="15">
        <f t="shared" si="210"/>
        <v>-7.641712865701678E-3</v>
      </c>
      <c r="Y862" s="15">
        <f t="shared" si="211"/>
        <v>-1.3619062824126842E-4</v>
      </c>
      <c r="Z862" s="12"/>
      <c r="AA862" s="8"/>
    </row>
    <row r="863" spans="1:27">
      <c r="A863" s="1">
        <v>43048</v>
      </c>
      <c r="B863" s="14">
        <v>1986.0238039999999</v>
      </c>
      <c r="C863" s="14">
        <v>70.884795999999994</v>
      </c>
      <c r="D863" s="14">
        <v>214.36476099999999</v>
      </c>
      <c r="E863" s="14">
        <v>141.95147700000001</v>
      </c>
      <c r="F863" s="14">
        <v>1797.1674800000001</v>
      </c>
      <c r="G863" s="14">
        <v>1781.229004</v>
      </c>
      <c r="H863" s="14">
        <v>39475.957029999998</v>
      </c>
      <c r="I863" s="14">
        <v>1094.9301760000001</v>
      </c>
      <c r="J863" s="14">
        <v>9560.2714840000008</v>
      </c>
      <c r="K863" s="14">
        <v>46.782195999999999</v>
      </c>
      <c r="L863" s="14">
        <v>5394.7</v>
      </c>
      <c r="M863" s="3"/>
      <c r="N863" s="15">
        <f t="shared" si="200"/>
        <v>9.8901489717575039E-5</v>
      </c>
      <c r="O863" s="15">
        <f t="shared" si="201"/>
        <v>-6.8462331519485381E-4</v>
      </c>
      <c r="P863" s="15">
        <f t="shared" si="202"/>
        <v>-3.3064572537844306E-3</v>
      </c>
      <c r="Q863" s="15">
        <f t="shared" si="203"/>
        <v>-4.8430672683525463E-3</v>
      </c>
      <c r="R863" s="15">
        <f t="shared" si="204"/>
        <v>-2.3586607519597531E-2</v>
      </c>
      <c r="S863" s="15">
        <f t="shared" si="205"/>
        <v>-8.3402320401735231E-4</v>
      </c>
      <c r="T863" s="15">
        <f t="shared" si="206"/>
        <v>-2.170508228569264E-2</v>
      </c>
      <c r="U863" s="15">
        <f t="shared" si="207"/>
        <v>-1.1623545305793847E-3</v>
      </c>
      <c r="V863" s="15">
        <f t="shared" si="208"/>
        <v>-1.8721972936800585E-4</v>
      </c>
      <c r="W863" s="15">
        <f t="shared" si="209"/>
        <v>2.0452178780390532E-4</v>
      </c>
      <c r="X863" s="15">
        <f t="shared" si="210"/>
        <v>-9.0768887335909536E-3</v>
      </c>
      <c r="Y863" s="15">
        <f t="shared" si="211"/>
        <v>-4.0177104824315277E-3</v>
      </c>
      <c r="Z863" s="12"/>
      <c r="AA863" s="8"/>
    </row>
    <row r="864" spans="1:27">
      <c r="A864" s="1">
        <v>43049</v>
      </c>
      <c r="B864" s="14">
        <v>1986.3183590000001</v>
      </c>
      <c r="C864" s="14">
        <v>70.409058000000002</v>
      </c>
      <c r="D864" s="14">
        <v>212.534897</v>
      </c>
      <c r="E864" s="14">
        <v>141.36080899999999</v>
      </c>
      <c r="F864" s="14">
        <v>1771.8260499999999</v>
      </c>
      <c r="G864" s="14">
        <v>1778.1573490000001</v>
      </c>
      <c r="H864" s="14">
        <v>38471.578130000002</v>
      </c>
      <c r="I864" s="14">
        <v>1097.0854489999999</v>
      </c>
      <c r="J864" s="14">
        <v>9499.4716800000006</v>
      </c>
      <c r="K864" s="14">
        <v>45.987983999999997</v>
      </c>
      <c r="L864" s="14">
        <v>5337.01</v>
      </c>
      <c r="M864" s="3"/>
      <c r="N864" s="15">
        <f t="shared" si="200"/>
        <v>1.4830293486986436E-4</v>
      </c>
      <c r="O864" s="15">
        <f t="shared" si="201"/>
        <v>-6.7340480045063071E-3</v>
      </c>
      <c r="P864" s="15">
        <f t="shared" si="202"/>
        <v>-8.5728586223127751E-3</v>
      </c>
      <c r="Q864" s="15">
        <f t="shared" si="203"/>
        <v>-4.1697369651948497E-3</v>
      </c>
      <c r="R864" s="15">
        <f t="shared" si="204"/>
        <v>-1.4201121785920166E-2</v>
      </c>
      <c r="S864" s="15">
        <f t="shared" si="205"/>
        <v>-1.7259468109843189E-3</v>
      </c>
      <c r="T864" s="15">
        <f t="shared" si="206"/>
        <v>-2.5772065521802234E-2</v>
      </c>
      <c r="U864" s="15">
        <f t="shared" si="207"/>
        <v>1.9664765797842831E-3</v>
      </c>
      <c r="V864" s="15">
        <f t="shared" si="208"/>
        <v>-6.3799401395703255E-3</v>
      </c>
      <c r="W864" s="15">
        <f t="shared" si="209"/>
        <v>-1.7122558217746213E-2</v>
      </c>
      <c r="X864" s="15">
        <f t="shared" si="210"/>
        <v>-1.0751419058534557E-2</v>
      </c>
      <c r="Y864" s="15">
        <f t="shared" si="211"/>
        <v>-8.5745051210983688E-3</v>
      </c>
      <c r="Z864" s="12"/>
      <c r="AA864" s="8"/>
    </row>
    <row r="865" spans="1:27">
      <c r="A865" s="1">
        <v>43052</v>
      </c>
      <c r="B865" s="14">
        <v>1934.468018</v>
      </c>
      <c r="C865" s="14">
        <v>69.952743999999996</v>
      </c>
      <c r="D865" s="14">
        <v>210.69503800000001</v>
      </c>
      <c r="E865" s="14">
        <v>140.91778600000001</v>
      </c>
      <c r="F865" s="14">
        <v>1765.9097899999999</v>
      </c>
      <c r="G865" s="14">
        <v>1760.322388</v>
      </c>
      <c r="H865" s="14">
        <v>37902.738279999998</v>
      </c>
      <c r="I865" s="14">
        <v>1095.419922</v>
      </c>
      <c r="J865" s="14">
        <v>9666.6757809999999</v>
      </c>
      <c r="K865" s="14">
        <v>45.461692999999997</v>
      </c>
      <c r="L865" s="14">
        <v>5308.66</v>
      </c>
      <c r="M865" s="3"/>
      <c r="N865" s="15">
        <f t="shared" si="200"/>
        <v>-2.6450491802883412E-2</v>
      </c>
      <c r="O865" s="15">
        <f t="shared" si="201"/>
        <v>-6.5019912980163186E-3</v>
      </c>
      <c r="P865" s="15">
        <f t="shared" si="202"/>
        <v>-8.6944255964759212E-3</v>
      </c>
      <c r="Q865" s="15">
        <f t="shared" si="203"/>
        <v>-3.1389086639701165E-3</v>
      </c>
      <c r="R865" s="15">
        <f t="shared" si="204"/>
        <v>-3.3446621132211742E-3</v>
      </c>
      <c r="S865" s="15">
        <f t="shared" si="205"/>
        <v>-1.0080663650730695E-2</v>
      </c>
      <c r="T865" s="15">
        <f t="shared" si="206"/>
        <v>-1.4896378667500218E-2</v>
      </c>
      <c r="U865" s="15">
        <f t="shared" si="207"/>
        <v>-1.5192914392823467E-3</v>
      </c>
      <c r="V865" s="15">
        <f t="shared" si="208"/>
        <v>1.7448299751512342E-2</v>
      </c>
      <c r="W865" s="15">
        <f t="shared" si="209"/>
        <v>-1.1510085712620542E-2</v>
      </c>
      <c r="X865" s="15">
        <f t="shared" si="210"/>
        <v>-5.3261217036331722E-3</v>
      </c>
      <c r="Y865" s="15">
        <f t="shared" si="211"/>
        <v>-7.197111260611443E-3</v>
      </c>
      <c r="Z865" s="12"/>
      <c r="AA865" s="8"/>
    </row>
    <row r="866" spans="1:27">
      <c r="A866" s="1">
        <v>43053</v>
      </c>
      <c r="B866" s="14">
        <v>1942.0295410000001</v>
      </c>
      <c r="C866" s="14">
        <v>70.001282000000003</v>
      </c>
      <c r="D866" s="14">
        <v>211.00502</v>
      </c>
      <c r="E866" s="14">
        <v>142.207458</v>
      </c>
      <c r="F866" s="14">
        <v>1759.5004879999999</v>
      </c>
      <c r="G866" s="14">
        <v>1724.751221</v>
      </c>
      <c r="H866" s="14">
        <v>38692.664060000003</v>
      </c>
      <c r="I866" s="14">
        <v>1087.0931399999999</v>
      </c>
      <c r="J866" s="14">
        <v>9691.7138670000004</v>
      </c>
      <c r="K866" s="14">
        <v>45.184196</v>
      </c>
      <c r="L866" s="14">
        <v>5273.77</v>
      </c>
      <c r="M866" s="3"/>
      <c r="N866" s="15">
        <f t="shared" si="200"/>
        <v>3.9012188064784627E-3</v>
      </c>
      <c r="O866" s="15">
        <f t="shared" si="201"/>
        <v>6.9362780526313909E-4</v>
      </c>
      <c r="P866" s="15">
        <f t="shared" si="202"/>
        <v>1.4701542006034574E-3</v>
      </c>
      <c r="Q866" s="15">
        <f t="shared" si="203"/>
        <v>9.1103209433237037E-3</v>
      </c>
      <c r="R866" s="15">
        <f t="shared" si="204"/>
        <v>-3.6360642058735023E-3</v>
      </c>
      <c r="S866" s="15">
        <f t="shared" si="205"/>
        <v>-2.0414146903052776E-2</v>
      </c>
      <c r="T866" s="15">
        <f t="shared" si="206"/>
        <v>2.0626663283607065E-2</v>
      </c>
      <c r="U866" s="15">
        <f t="shared" si="207"/>
        <v>-7.6304903248937319E-3</v>
      </c>
      <c r="V866" s="15">
        <f t="shared" si="208"/>
        <v>2.5867957425345926E-3</v>
      </c>
      <c r="W866" s="15">
        <f t="shared" si="209"/>
        <v>-6.1226795818993532E-3</v>
      </c>
      <c r="X866" s="15">
        <f t="shared" si="210"/>
        <v>-6.5939725411622149E-3</v>
      </c>
      <c r="Y866" s="15">
        <f t="shared" si="211"/>
        <v>-2.0193415252687521E-3</v>
      </c>
      <c r="Z866" s="12"/>
      <c r="AA866" s="8"/>
    </row>
    <row r="867" spans="1:27">
      <c r="A867" s="1">
        <v>43054</v>
      </c>
      <c r="B867" s="14">
        <v>1908.6411129999999</v>
      </c>
      <c r="C867" s="14">
        <v>70.176040999999998</v>
      </c>
      <c r="D867" s="14">
        <v>206.30535900000001</v>
      </c>
      <c r="E867" s="14">
        <v>141.912094</v>
      </c>
      <c r="F867" s="14">
        <v>1743.5264890000001</v>
      </c>
      <c r="G867" s="14">
        <v>1719.3016359999999</v>
      </c>
      <c r="H867" s="14">
        <v>38606.632810000003</v>
      </c>
      <c r="I867" s="14">
        <v>1077.982544</v>
      </c>
      <c r="J867" s="14">
        <v>9625.5458980000003</v>
      </c>
      <c r="K867" s="14">
        <v>45.145919999999997</v>
      </c>
      <c r="L867" s="14">
        <v>5314.53</v>
      </c>
      <c r="M867" s="3"/>
      <c r="N867" s="15">
        <f t="shared" si="200"/>
        <v>-1.7342051701864435E-2</v>
      </c>
      <c r="O867" s="15">
        <f t="shared" si="201"/>
        <v>2.4934003132641518E-3</v>
      </c>
      <c r="P867" s="15">
        <f t="shared" si="202"/>
        <v>-2.2524528189518382E-2</v>
      </c>
      <c r="Q867" s="15">
        <f t="shared" si="203"/>
        <v>-2.0791536824746287E-3</v>
      </c>
      <c r="R867" s="15">
        <f t="shared" si="204"/>
        <v>-9.1201751102472587E-3</v>
      </c>
      <c r="S867" s="15">
        <f t="shared" si="205"/>
        <v>-3.1646375792547033E-3</v>
      </c>
      <c r="T867" s="15">
        <f t="shared" si="206"/>
        <v>-2.2259267291040467E-3</v>
      </c>
      <c r="U867" s="15">
        <f t="shared" si="207"/>
        <v>-8.4160104350846365E-3</v>
      </c>
      <c r="V867" s="15">
        <f t="shared" si="208"/>
        <v>-6.8506846816807137E-3</v>
      </c>
      <c r="W867" s="15">
        <f t="shared" si="209"/>
        <v>-8.4746934877921027E-4</v>
      </c>
      <c r="X867" s="15">
        <f t="shared" si="210"/>
        <v>7.6991020921586481E-3</v>
      </c>
      <c r="Y867" s="15">
        <f t="shared" si="211"/>
        <v>-6.8822464953282193E-3</v>
      </c>
      <c r="Z867" s="12"/>
      <c r="AA867" s="8"/>
    </row>
    <row r="868" spans="1:27">
      <c r="A868" s="1">
        <v>43055</v>
      </c>
      <c r="B868" s="14">
        <v>1940.163818</v>
      </c>
      <c r="C868" s="14">
        <v>69.875068999999996</v>
      </c>
      <c r="D868" s="14">
        <v>209.64511100000001</v>
      </c>
      <c r="E868" s="14">
        <v>141.48878500000001</v>
      </c>
      <c r="F868" s="14">
        <v>1738.3005370000001</v>
      </c>
      <c r="G868" s="14">
        <v>1724.0577390000001</v>
      </c>
      <c r="H868" s="14">
        <v>38712.589840000001</v>
      </c>
      <c r="I868" s="14">
        <v>1077.982544</v>
      </c>
      <c r="J868" s="14">
        <v>9821.3652340000008</v>
      </c>
      <c r="K868" s="14">
        <v>45.834881000000003</v>
      </c>
      <c r="L868" s="14">
        <v>5391.75</v>
      </c>
      <c r="M868" s="3"/>
      <c r="N868" s="15">
        <f t="shared" si="200"/>
        <v>1.6380882089170247E-2</v>
      </c>
      <c r="O868" s="15">
        <f t="shared" si="201"/>
        <v>-4.2980375282187224E-3</v>
      </c>
      <c r="P868" s="15">
        <f t="shared" si="202"/>
        <v>1.6058757053385157E-2</v>
      </c>
      <c r="Q868" s="15">
        <f t="shared" si="203"/>
        <v>-2.9873535770555547E-3</v>
      </c>
      <c r="R868" s="15">
        <f t="shared" si="204"/>
        <v>-3.0018469529169145E-3</v>
      </c>
      <c r="S868" s="15">
        <f t="shared" si="205"/>
        <v>2.7624801867231555E-3</v>
      </c>
      <c r="T868" s="15">
        <f t="shared" si="206"/>
        <v>2.7407698291827928E-3</v>
      </c>
      <c r="U868" s="15">
        <f t="shared" si="207"/>
        <v>0</v>
      </c>
      <c r="V868" s="15">
        <f t="shared" si="208"/>
        <v>2.0139543327912152E-2</v>
      </c>
      <c r="W868" s="15">
        <f t="shared" si="209"/>
        <v>1.5145484809855952E-2</v>
      </c>
      <c r="X868" s="15">
        <f t="shared" si="210"/>
        <v>1.4425428640714716E-2</v>
      </c>
      <c r="Y868" s="15">
        <f t="shared" si="211"/>
        <v>8.2106023012360717E-3</v>
      </c>
      <c r="Z868" s="12"/>
      <c r="AA868" s="8"/>
    </row>
    <row r="869" spans="1:27">
      <c r="A869" s="1">
        <v>43056</v>
      </c>
      <c r="B869" s="14">
        <v>2040.3289789999999</v>
      </c>
      <c r="C869" s="14">
        <v>70.467315999999997</v>
      </c>
      <c r="D869" s="14">
        <v>207.34527600000001</v>
      </c>
      <c r="E869" s="14">
        <v>139.874268</v>
      </c>
      <c r="F869" s="14">
        <v>1783.165649</v>
      </c>
      <c r="G869" s="14">
        <v>1748.432251</v>
      </c>
      <c r="H869" s="14">
        <v>40029.851560000003</v>
      </c>
      <c r="I869" s="14">
        <v>1107.5673830000001</v>
      </c>
      <c r="J869" s="14">
        <v>9863.390625</v>
      </c>
      <c r="K869" s="14">
        <v>45.940136000000003</v>
      </c>
      <c r="L869" s="14">
        <v>5076.0200000000004</v>
      </c>
      <c r="M869" s="3"/>
      <c r="N869" s="15">
        <f t="shared" si="200"/>
        <v>5.0338647291904987E-2</v>
      </c>
      <c r="O869" s="15">
        <f t="shared" si="201"/>
        <v>8.4400805319087089E-3</v>
      </c>
      <c r="P869" s="15">
        <f t="shared" si="202"/>
        <v>-1.1030749827761968E-2</v>
      </c>
      <c r="Q869" s="15">
        <f t="shared" si="203"/>
        <v>-1.1476522617257012E-2</v>
      </c>
      <c r="R869" s="15">
        <f t="shared" si="204"/>
        <v>2.5482306152888393E-2</v>
      </c>
      <c r="S869" s="15">
        <f t="shared" si="205"/>
        <v>1.4038866864691048E-2</v>
      </c>
      <c r="T869" s="15">
        <f t="shared" si="206"/>
        <v>3.3460598784693436E-2</v>
      </c>
      <c r="U869" s="15">
        <f t="shared" si="207"/>
        <v>2.7074784118460031E-2</v>
      </c>
      <c r="V869" s="15">
        <f t="shared" si="208"/>
        <v>4.2698477085699096E-3</v>
      </c>
      <c r="W869" s="15">
        <f t="shared" si="209"/>
        <v>2.2937624985366455E-3</v>
      </c>
      <c r="X869" s="15">
        <f t="shared" si="210"/>
        <v>-6.0342517595251347E-2</v>
      </c>
      <c r="Y869" s="15">
        <f t="shared" si="211"/>
        <v>1.182265325953492E-2</v>
      </c>
      <c r="Z869" s="12"/>
      <c r="AA869" s="8"/>
    </row>
    <row r="870" spans="1:27">
      <c r="A870" s="1">
        <v>43059</v>
      </c>
      <c r="B870" s="14">
        <v>1925.4334719999999</v>
      </c>
      <c r="C870" s="14">
        <v>67.457549999999998</v>
      </c>
      <c r="D870" s="14">
        <v>190.43646200000001</v>
      </c>
      <c r="E870" s="14">
        <v>133.14042699999999</v>
      </c>
      <c r="F870" s="14">
        <v>1676.77124</v>
      </c>
      <c r="G870" s="14">
        <v>1672.0386960000001</v>
      </c>
      <c r="H870" s="14">
        <v>37755.765630000002</v>
      </c>
      <c r="I870" s="14">
        <v>1028.707275</v>
      </c>
      <c r="J870" s="14">
        <v>9063.125</v>
      </c>
      <c r="K870" s="14">
        <v>43.366112000000001</v>
      </c>
      <c r="L870" s="14">
        <v>5199.04</v>
      </c>
      <c r="M870" s="3"/>
      <c r="N870" s="15">
        <f t="shared" si="200"/>
        <v>-5.7959936419916938E-2</v>
      </c>
      <c r="O870" s="15">
        <f t="shared" si="201"/>
        <v>-4.3650488328293095E-2</v>
      </c>
      <c r="P870" s="15">
        <f t="shared" si="202"/>
        <v>-8.5066797574434472E-2</v>
      </c>
      <c r="Q870" s="15">
        <f t="shared" si="203"/>
        <v>-4.9339520056645395E-2</v>
      </c>
      <c r="R870" s="15">
        <f t="shared" si="204"/>
        <v>-6.1520175940772491E-2</v>
      </c>
      <c r="S870" s="15">
        <f t="shared" si="205"/>
        <v>-4.4675871909303222E-2</v>
      </c>
      <c r="T870" s="15">
        <f t="shared" si="206"/>
        <v>-5.8487268825539784E-2</v>
      </c>
      <c r="U870" s="15">
        <f t="shared" si="207"/>
        <v>-7.3863122361747746E-2</v>
      </c>
      <c r="V870" s="15">
        <f t="shared" si="208"/>
        <v>-8.4616002957302289E-2</v>
      </c>
      <c r="W870" s="15">
        <f t="shared" si="209"/>
        <v>-5.766085103253793E-2</v>
      </c>
      <c r="X870" s="15">
        <f t="shared" si="210"/>
        <v>2.394650320454618E-2</v>
      </c>
      <c r="Y870" s="15">
        <f t="shared" si="211"/>
        <v>-6.2086501894337731E-2</v>
      </c>
      <c r="Z870" s="12"/>
      <c r="AA870" s="8"/>
    </row>
    <row r="871" spans="1:27">
      <c r="A871" s="1">
        <v>43060</v>
      </c>
      <c r="B871" s="14">
        <v>1947.2342530000001</v>
      </c>
      <c r="C871" s="14">
        <v>68.428443999999999</v>
      </c>
      <c r="D871" s="14">
        <v>201.64567600000001</v>
      </c>
      <c r="E871" s="14">
        <v>136.80268899999999</v>
      </c>
      <c r="F871" s="14">
        <v>1705.760986</v>
      </c>
      <c r="G871" s="14">
        <v>1726.039307</v>
      </c>
      <c r="H871" s="14">
        <v>38290.527340000001</v>
      </c>
      <c r="I871" s="14">
        <v>1077.590698</v>
      </c>
      <c r="J871" s="14">
        <v>9250.8964840000008</v>
      </c>
      <c r="K871" s="14">
        <v>44.236877</v>
      </c>
      <c r="L871" s="14">
        <v>5128.87</v>
      </c>
      <c r="M871" s="3"/>
      <c r="N871" s="15">
        <f t="shared" si="200"/>
        <v>1.1258911345942667E-2</v>
      </c>
      <c r="O871" s="15">
        <f t="shared" si="201"/>
        <v>1.4290074984894362E-2</v>
      </c>
      <c r="P871" s="15">
        <f t="shared" si="202"/>
        <v>5.7193471871081598E-2</v>
      </c>
      <c r="Q871" s="15">
        <f t="shared" si="203"/>
        <v>2.7135248110230718E-2</v>
      </c>
      <c r="R871" s="15">
        <f t="shared" si="204"/>
        <v>1.7141273981383948E-2</v>
      </c>
      <c r="S871" s="15">
        <f t="shared" si="205"/>
        <v>3.1785707931210834E-2</v>
      </c>
      <c r="T871" s="15">
        <f t="shared" si="206"/>
        <v>1.4064341705434016E-2</v>
      </c>
      <c r="U871" s="15">
        <f t="shared" si="207"/>
        <v>4.6424772768748346E-2</v>
      </c>
      <c r="V871" s="15">
        <f t="shared" si="208"/>
        <v>2.0506480697333077E-2</v>
      </c>
      <c r="W871" s="15">
        <f t="shared" si="209"/>
        <v>1.988045589095867E-2</v>
      </c>
      <c r="X871" s="15">
        <f t="shared" si="210"/>
        <v>-1.3588631144693126E-2</v>
      </c>
      <c r="Y871" s="15">
        <f t="shared" si="211"/>
        <v>2.664469407669302E-2</v>
      </c>
      <c r="Z871" s="12"/>
      <c r="AA871" s="8"/>
    </row>
    <row r="872" spans="1:27">
      <c r="A872" s="1">
        <v>43061</v>
      </c>
      <c r="B872" s="14">
        <v>1880.653687</v>
      </c>
      <c r="C872" s="14">
        <v>66.826476999999997</v>
      </c>
      <c r="D872" s="14">
        <v>199.63580300000001</v>
      </c>
      <c r="E872" s="14">
        <v>135.25706500000001</v>
      </c>
      <c r="F872" s="14">
        <v>1654.5852050000001</v>
      </c>
      <c r="G872" s="14">
        <v>1712.464966</v>
      </c>
      <c r="H872" s="14">
        <v>37276.871090000001</v>
      </c>
      <c r="I872" s="14">
        <v>1067.01062</v>
      </c>
      <c r="J872" s="14">
        <v>9142.7041019999997</v>
      </c>
      <c r="K872" s="14">
        <v>43.624470000000002</v>
      </c>
      <c r="L872" s="14">
        <v>5034.33</v>
      </c>
      <c r="M872" s="3"/>
      <c r="N872" s="15">
        <f t="shared" si="200"/>
        <v>-3.4790611738910127E-2</v>
      </c>
      <c r="O872" s="15">
        <f t="shared" si="201"/>
        <v>-2.3689221853651576E-2</v>
      </c>
      <c r="P872" s="15">
        <f t="shared" si="202"/>
        <v>-1.001735645568862E-2</v>
      </c>
      <c r="Q872" s="15">
        <f t="shared" si="203"/>
        <v>-1.1362508466815038E-2</v>
      </c>
      <c r="R872" s="15">
        <f t="shared" si="204"/>
        <v>-3.0460991265536887E-2</v>
      </c>
      <c r="S872" s="15">
        <f t="shared" si="205"/>
        <v>-7.8955327318224883E-3</v>
      </c>
      <c r="T872" s="15">
        <f t="shared" si="206"/>
        <v>-2.6829481352863768E-2</v>
      </c>
      <c r="U872" s="15">
        <f t="shared" si="207"/>
        <v>-9.8667885215234039E-3</v>
      </c>
      <c r="V872" s="15">
        <f t="shared" si="208"/>
        <v>-1.1764268696843277E-2</v>
      </c>
      <c r="W872" s="15">
        <f t="shared" si="209"/>
        <v>-1.394053104644262E-2</v>
      </c>
      <c r="X872" s="15">
        <f t="shared" si="210"/>
        <v>-1.8604913218788294E-2</v>
      </c>
      <c r="Y872" s="15">
        <f t="shared" si="211"/>
        <v>-1.6617964416214895E-2</v>
      </c>
      <c r="Z872" s="12"/>
      <c r="AA872" s="8"/>
    </row>
    <row r="873" spans="1:27">
      <c r="A873" s="1">
        <v>43062</v>
      </c>
      <c r="B873" s="14">
        <v>1842.846313</v>
      </c>
      <c r="C873" s="14">
        <v>66.593459999999993</v>
      </c>
      <c r="D873" s="14">
        <v>191.90266399999999</v>
      </c>
      <c r="E873" s="14">
        <v>132.667877</v>
      </c>
      <c r="F873" s="14">
        <v>1630.131226</v>
      </c>
      <c r="G873" s="14">
        <v>1664.409302</v>
      </c>
      <c r="H873" s="14">
        <v>36691.035159999999</v>
      </c>
      <c r="I873" s="14">
        <v>1042.3242190000001</v>
      </c>
      <c r="J873" s="14">
        <v>8523.59375</v>
      </c>
      <c r="K873" s="14">
        <v>42.61974</v>
      </c>
      <c r="L873" s="14">
        <v>5040.51</v>
      </c>
      <c r="M873" s="3"/>
      <c r="N873" s="15">
        <f t="shared" si="200"/>
        <v>-2.0308136628872268E-2</v>
      </c>
      <c r="O873" s="15">
        <f t="shared" si="201"/>
        <v>-3.4929897608863289E-3</v>
      </c>
      <c r="P873" s="15">
        <f t="shared" si="202"/>
        <v>-3.9506436391686287E-2</v>
      </c>
      <c r="Q873" s="15">
        <f t="shared" si="203"/>
        <v>-1.9328313270907737E-2</v>
      </c>
      <c r="R873" s="15">
        <f t="shared" si="204"/>
        <v>-1.4889827669140614E-2</v>
      </c>
      <c r="S873" s="15">
        <f t="shared" si="205"/>
        <v>-2.846354622295949E-2</v>
      </c>
      <c r="T873" s="15">
        <f t="shared" si="206"/>
        <v>-1.5840604654407019E-2</v>
      </c>
      <c r="U873" s="15">
        <f t="shared" si="207"/>
        <v>-2.3407879804099061E-2</v>
      </c>
      <c r="V873" s="15">
        <f t="shared" si="208"/>
        <v>-7.0118141769401496E-2</v>
      </c>
      <c r="W873" s="15">
        <f t="shared" si="209"/>
        <v>-2.3300705222130486E-2</v>
      </c>
      <c r="X873" s="15">
        <f t="shared" si="210"/>
        <v>1.2268186442898679E-3</v>
      </c>
      <c r="Y873" s="15">
        <f t="shared" si="211"/>
        <v>-2.7196140616058913E-2</v>
      </c>
      <c r="Z873" s="12"/>
      <c r="AA873" s="8"/>
    </row>
    <row r="874" spans="1:27">
      <c r="A874" s="1">
        <v>43063</v>
      </c>
      <c r="B874" s="14">
        <v>1857.7729489999999</v>
      </c>
      <c r="C874" s="14">
        <v>67.409003999999996</v>
      </c>
      <c r="D874" s="14">
        <v>188.19279499999999</v>
      </c>
      <c r="E874" s="14">
        <v>131.04351800000001</v>
      </c>
      <c r="F874" s="14">
        <v>1631.7089840000001</v>
      </c>
      <c r="G874" s="14">
        <v>1706.321655</v>
      </c>
      <c r="H874" s="14">
        <v>36890.445310000003</v>
      </c>
      <c r="I874" s="14">
        <v>1057.3126219999999</v>
      </c>
      <c r="J874" s="14">
        <v>8762.6894530000009</v>
      </c>
      <c r="K874" s="14">
        <v>42.830253999999996</v>
      </c>
      <c r="L874" s="14">
        <v>5032.53</v>
      </c>
      <c r="M874" s="3"/>
      <c r="N874" s="15">
        <f t="shared" si="200"/>
        <v>8.0671454660914185E-3</v>
      </c>
      <c r="O874" s="15">
        <f t="shared" si="201"/>
        <v>1.2172224973908994E-2</v>
      </c>
      <c r="P874" s="15">
        <f t="shared" si="202"/>
        <v>-1.9521342469888462E-2</v>
      </c>
      <c r="Q874" s="15">
        <f t="shared" si="203"/>
        <v>-1.2319373181552339E-2</v>
      </c>
      <c r="R874" s="15">
        <f t="shared" si="204"/>
        <v>9.6740368716467079E-4</v>
      </c>
      <c r="S874" s="15">
        <f t="shared" si="205"/>
        <v>2.4869687761936855E-2</v>
      </c>
      <c r="T874" s="15">
        <f t="shared" si="206"/>
        <v>5.420131177365688E-3</v>
      </c>
      <c r="U874" s="15">
        <f t="shared" si="207"/>
        <v>1.4277381034626769E-2</v>
      </c>
      <c r="V874" s="15">
        <f t="shared" si="208"/>
        <v>2.7664819460320369E-2</v>
      </c>
      <c r="W874" s="15">
        <f t="shared" si="209"/>
        <v>4.9271958027692266E-3</v>
      </c>
      <c r="X874" s="15">
        <f t="shared" si="210"/>
        <v>-1.5844276741527757E-3</v>
      </c>
      <c r="Y874" s="15">
        <f t="shared" si="211"/>
        <v>6.5637088426712172E-3</v>
      </c>
      <c r="Z874" s="12"/>
      <c r="AA874" s="8"/>
    </row>
    <row r="875" spans="1:27">
      <c r="A875" s="1">
        <v>43066</v>
      </c>
      <c r="B875" s="14">
        <v>1855.317871</v>
      </c>
      <c r="C875" s="14">
        <v>68.341057000000006</v>
      </c>
      <c r="D875" s="14">
        <v>187.50282300000001</v>
      </c>
      <c r="E875" s="14">
        <v>128.946564</v>
      </c>
      <c r="F875" s="14">
        <v>1616.2280270000001</v>
      </c>
      <c r="G875" s="14">
        <v>1693.9361570000001</v>
      </c>
      <c r="H875" s="14">
        <v>36906.851560000003</v>
      </c>
      <c r="I875" s="14">
        <v>1104.7264399999999</v>
      </c>
      <c r="J875" s="14">
        <v>8588.0615230000003</v>
      </c>
      <c r="K875" s="14">
        <v>43.921107999999997</v>
      </c>
      <c r="L875" s="14">
        <v>5061.2</v>
      </c>
      <c r="M875" s="3"/>
      <c r="N875" s="15">
        <f t="shared" si="200"/>
        <v>-1.3223906857035229E-3</v>
      </c>
      <c r="O875" s="15">
        <f t="shared" si="201"/>
        <v>1.3732113850969329E-2</v>
      </c>
      <c r="P875" s="15">
        <f t="shared" si="202"/>
        <v>-3.6730413806115906E-3</v>
      </c>
      <c r="Q875" s="15">
        <f t="shared" si="203"/>
        <v>-1.6131380523211652E-2</v>
      </c>
      <c r="R875" s="15">
        <f t="shared" si="204"/>
        <v>-9.5328660525616123E-3</v>
      </c>
      <c r="S875" s="15">
        <f t="shared" si="205"/>
        <v>-7.2850668754445734E-3</v>
      </c>
      <c r="T875" s="15">
        <f t="shared" si="206"/>
        <v>4.4463011427602913E-4</v>
      </c>
      <c r="U875" s="15">
        <f t="shared" si="207"/>
        <v>4.386731206917617E-2</v>
      </c>
      <c r="V875" s="15">
        <f t="shared" si="208"/>
        <v>-2.0129829187301204E-2</v>
      </c>
      <c r="W875" s="15">
        <f t="shared" si="209"/>
        <v>2.5150302537469943E-2</v>
      </c>
      <c r="X875" s="15">
        <f t="shared" si="210"/>
        <v>5.6807695670673987E-3</v>
      </c>
      <c r="Y875" s="15">
        <f t="shared" si="211"/>
        <v>5.1454087590796825E-3</v>
      </c>
      <c r="Z875" s="12"/>
      <c r="AA875" s="8"/>
    </row>
    <row r="876" spans="1:27">
      <c r="A876" s="1">
        <v>43067</v>
      </c>
      <c r="B876" s="14">
        <v>1848.5419919999999</v>
      </c>
      <c r="C876" s="14">
        <v>68.612907000000007</v>
      </c>
      <c r="D876" s="14">
        <v>187.53282200000001</v>
      </c>
      <c r="E876" s="14">
        <v>126.849655</v>
      </c>
      <c r="F876" s="14">
        <v>1588.8160399999999</v>
      </c>
      <c r="G876" s="14">
        <v>1712.5639650000001</v>
      </c>
      <c r="H876" s="14">
        <v>37580.378909999999</v>
      </c>
      <c r="I876" s="14">
        <v>1105.412231</v>
      </c>
      <c r="J876" s="14">
        <v>8790.4082030000009</v>
      </c>
      <c r="K876" s="14">
        <v>43.614902000000001</v>
      </c>
      <c r="L876" s="14">
        <v>5012.6000000000004</v>
      </c>
      <c r="M876" s="3"/>
      <c r="N876" s="15">
        <f t="shared" si="200"/>
        <v>-3.6588244748362287E-3</v>
      </c>
      <c r="O876" s="15">
        <f t="shared" si="201"/>
        <v>3.9699523708769755E-3</v>
      </c>
      <c r="P876" s="15">
        <f t="shared" si="202"/>
        <v>1.599794604269501E-4</v>
      </c>
      <c r="Q876" s="15">
        <f t="shared" si="203"/>
        <v>-1.6395519691667696E-2</v>
      </c>
      <c r="R876" s="15">
        <f t="shared" si="204"/>
        <v>-1.7105946033748147E-2</v>
      </c>
      <c r="S876" s="15">
        <f t="shared" si="205"/>
        <v>1.0936734483205736E-2</v>
      </c>
      <c r="T876" s="15">
        <f t="shared" si="206"/>
        <v>1.8084863748237825E-2</v>
      </c>
      <c r="U876" s="15">
        <f t="shared" si="207"/>
        <v>6.2058641931244567E-4</v>
      </c>
      <c r="V876" s="15">
        <f t="shared" si="208"/>
        <v>2.3288106271354442E-2</v>
      </c>
      <c r="W876" s="15">
        <f t="shared" si="209"/>
        <v>-6.9961436205024626E-3</v>
      </c>
      <c r="X876" s="15">
        <f t="shared" si="210"/>
        <v>-9.6488667745966619E-3</v>
      </c>
      <c r="Y876" s="15">
        <f t="shared" si="211"/>
        <v>-7.4252069106634389E-6</v>
      </c>
      <c r="Z876" s="12"/>
      <c r="AA876" s="8"/>
    </row>
    <row r="877" spans="1:27">
      <c r="A877" s="1">
        <v>43068</v>
      </c>
      <c r="B877" s="14">
        <v>1815.6445309999999</v>
      </c>
      <c r="C877" s="14">
        <v>67.690558999999993</v>
      </c>
      <c r="D877" s="14">
        <v>183.212997</v>
      </c>
      <c r="E877" s="14">
        <v>127.794724</v>
      </c>
      <c r="F877" s="14">
        <v>1545.429932</v>
      </c>
      <c r="G877" s="14">
        <v>1709.7895510000001</v>
      </c>
      <c r="H877" s="14">
        <v>37274.917970000002</v>
      </c>
      <c r="I877" s="14">
        <v>1094.7342530000001</v>
      </c>
      <c r="J877" s="14">
        <v>8683.3779300000006</v>
      </c>
      <c r="K877" s="14">
        <v>43.098182999999999</v>
      </c>
      <c r="L877" s="14">
        <v>5003.3999999999996</v>
      </c>
      <c r="M877" s="3"/>
      <c r="N877" s="15">
        <f t="shared" si="200"/>
        <v>-1.795669775636877E-2</v>
      </c>
      <c r="O877" s="15">
        <f t="shared" si="201"/>
        <v>-1.3533948999648387E-2</v>
      </c>
      <c r="P877" s="15">
        <f t="shared" si="202"/>
        <v>-2.330448671080753E-2</v>
      </c>
      <c r="Q877" s="15">
        <f t="shared" si="203"/>
        <v>7.4226915423126066E-3</v>
      </c>
      <c r="R877" s="15">
        <f t="shared" si="204"/>
        <v>-2.7686965149419332E-2</v>
      </c>
      <c r="S877" s="15">
        <f t="shared" si="205"/>
        <v>-1.6213489312570536E-3</v>
      </c>
      <c r="T877" s="15">
        <f t="shared" si="206"/>
        <v>-8.1614167135841877E-3</v>
      </c>
      <c r="U877" s="15">
        <f t="shared" si="207"/>
        <v>-9.7066826387860166E-3</v>
      </c>
      <c r="V877" s="15">
        <f t="shared" si="208"/>
        <v>-1.225053468489264E-2</v>
      </c>
      <c r="W877" s="15">
        <f t="shared" si="209"/>
        <v>-1.191804250084664E-2</v>
      </c>
      <c r="X877" s="15">
        <f t="shared" si="210"/>
        <v>-1.8370612195173328E-3</v>
      </c>
      <c r="Y877" s="15">
        <f t="shared" si="211"/>
        <v>-1.2018031066325357E-2</v>
      </c>
      <c r="Z877" s="12"/>
      <c r="AA877" s="8"/>
    </row>
    <row r="878" spans="1:27">
      <c r="A878" s="1">
        <v>43069</v>
      </c>
      <c r="B878" s="14">
        <v>1803.8603519999999</v>
      </c>
      <c r="C878" s="14">
        <v>67.467254999999994</v>
      </c>
      <c r="D878" s="14">
        <v>189.77273600000001</v>
      </c>
      <c r="E878" s="14">
        <v>129.635696</v>
      </c>
      <c r="F878" s="14">
        <v>1563.967529</v>
      </c>
      <c r="G878" s="14">
        <v>1690.5673830000001</v>
      </c>
      <c r="H878" s="14">
        <v>37352.0625</v>
      </c>
      <c r="I878" s="14">
        <v>1105.5101320000001</v>
      </c>
      <c r="J878" s="14">
        <v>8817.1445309999999</v>
      </c>
      <c r="K878" s="14">
        <v>42.390087000000001</v>
      </c>
      <c r="L878" s="14">
        <v>5024.42</v>
      </c>
      <c r="M878" s="3"/>
      <c r="N878" s="15">
        <f t="shared" si="200"/>
        <v>-6.511509733010316E-3</v>
      </c>
      <c r="O878" s="15">
        <f t="shared" si="201"/>
        <v>-3.304347659583505E-3</v>
      </c>
      <c r="P878" s="15">
        <f t="shared" si="202"/>
        <v>3.5177835867918422E-2</v>
      </c>
      <c r="Q878" s="15">
        <f t="shared" si="203"/>
        <v>1.4302920256311498E-2</v>
      </c>
      <c r="R878" s="15">
        <f t="shared" si="204"/>
        <v>1.1923735620566152E-2</v>
      </c>
      <c r="S878" s="15">
        <f t="shared" si="205"/>
        <v>-1.1306091174027488E-2</v>
      </c>
      <c r="T878" s="15">
        <f t="shared" si="206"/>
        <v>2.0674709600536738E-3</v>
      </c>
      <c r="U878" s="15">
        <f t="shared" si="207"/>
        <v>9.795243867079223E-3</v>
      </c>
      <c r="V878" s="15">
        <f t="shared" si="208"/>
        <v>1.5287452870255194E-2</v>
      </c>
      <c r="W878" s="15">
        <f t="shared" si="209"/>
        <v>-1.6566300715134527E-2</v>
      </c>
      <c r="X878" s="15">
        <f t="shared" si="210"/>
        <v>4.1923430589759754E-3</v>
      </c>
      <c r="Y878" s="15">
        <f t="shared" si="211"/>
        <v>2.7032857948780329E-3</v>
      </c>
      <c r="Z878" s="12"/>
      <c r="AA878" s="8"/>
    </row>
    <row r="879" spans="1:27">
      <c r="A879" s="1">
        <v>43070</v>
      </c>
      <c r="B879" s="14">
        <v>1809.1632079999999</v>
      </c>
      <c r="C879" s="14">
        <v>67.282784000000007</v>
      </c>
      <c r="D879" s="14">
        <v>192.44262699999999</v>
      </c>
      <c r="E879" s="14">
        <v>125.983299</v>
      </c>
      <c r="F879" s="14">
        <v>1597.5916749999999</v>
      </c>
      <c r="G879" s="14">
        <v>1698.6922609999999</v>
      </c>
      <c r="H879" s="14">
        <v>36852.949220000002</v>
      </c>
      <c r="I879" s="14">
        <v>1069.2639160000001</v>
      </c>
      <c r="J879" s="14">
        <v>8942.4130860000005</v>
      </c>
      <c r="K879" s="14">
        <v>42.495342000000001</v>
      </c>
      <c r="L879" s="14">
        <v>5014.47</v>
      </c>
      <c r="M879" s="3"/>
      <c r="N879" s="15">
        <f t="shared" si="200"/>
        <v>2.9354139100822166E-3</v>
      </c>
      <c r="O879" s="15">
        <f t="shared" si="201"/>
        <v>-2.7379749439723484E-3</v>
      </c>
      <c r="P879" s="15">
        <f t="shared" si="202"/>
        <v>1.3970837831522103E-2</v>
      </c>
      <c r="Q879" s="15">
        <f t="shared" si="203"/>
        <v>-2.8578827545264356E-2</v>
      </c>
      <c r="R879" s="15">
        <f t="shared" si="204"/>
        <v>2.1271411765834459E-2</v>
      </c>
      <c r="S879" s="15">
        <f t="shared" si="205"/>
        <v>4.7944946197197328E-3</v>
      </c>
      <c r="T879" s="15">
        <f t="shared" si="206"/>
        <v>-1.3452482397684868E-2</v>
      </c>
      <c r="U879" s="15">
        <f t="shared" si="207"/>
        <v>-3.3336403586896393E-2</v>
      </c>
      <c r="V879" s="15">
        <f t="shared" si="208"/>
        <v>1.4107404616918227E-2</v>
      </c>
      <c r="W879" s="15">
        <f t="shared" si="209"/>
        <v>2.4799321905704819E-3</v>
      </c>
      <c r="X879" s="15">
        <f t="shared" si="210"/>
        <v>-1.9822915199177236E-3</v>
      </c>
      <c r="Y879" s="15">
        <f t="shared" si="211"/>
        <v>-3.2029604491054476E-4</v>
      </c>
      <c r="Z879" s="12"/>
      <c r="AA879" s="8"/>
    </row>
    <row r="880" spans="1:27">
      <c r="A880" s="1">
        <v>43073</v>
      </c>
      <c r="B880" s="14">
        <v>1791.5852050000001</v>
      </c>
      <c r="C880" s="14">
        <v>67.370163000000005</v>
      </c>
      <c r="D880" s="14">
        <v>184.802933</v>
      </c>
      <c r="E880" s="14">
        <v>126.11127500000001</v>
      </c>
      <c r="F880" s="14">
        <v>1649.161987</v>
      </c>
      <c r="G880" s="14">
        <v>1684.4241939999999</v>
      </c>
      <c r="H880" s="14">
        <v>36170.730470000002</v>
      </c>
      <c r="I880" s="14">
        <v>1057.4102780000001</v>
      </c>
      <c r="J880" s="14">
        <v>8699.2939449999994</v>
      </c>
      <c r="K880" s="14">
        <v>42.265689999999999</v>
      </c>
      <c r="L880" s="14">
        <v>4925.21</v>
      </c>
      <c r="M880" s="3"/>
      <c r="N880" s="15">
        <f t="shared" si="200"/>
        <v>-9.7636050194151169E-3</v>
      </c>
      <c r="O880" s="15">
        <f t="shared" si="201"/>
        <v>1.2978403252477256E-3</v>
      </c>
      <c r="P880" s="15">
        <f t="shared" si="202"/>
        <v>-4.0508037452426551E-2</v>
      </c>
      <c r="Q880" s="15">
        <f t="shared" si="203"/>
        <v>1.0153015906922574E-3</v>
      </c>
      <c r="R880" s="15">
        <f t="shared" si="204"/>
        <v>3.1769980063224068E-2</v>
      </c>
      <c r="S880" s="15">
        <f t="shared" si="205"/>
        <v>-8.4349160218553602E-3</v>
      </c>
      <c r="T880" s="15">
        <f t="shared" si="206"/>
        <v>-1.8685407314122077E-2</v>
      </c>
      <c r="U880" s="15">
        <f t="shared" si="207"/>
        <v>-1.1147697930076207E-2</v>
      </c>
      <c r="V880" s="15">
        <f t="shared" si="208"/>
        <v>-2.7563606277659691E-2</v>
      </c>
      <c r="W880" s="15">
        <f t="shared" si="209"/>
        <v>-5.4188241113336758E-3</v>
      </c>
      <c r="X880" s="15">
        <f t="shared" si="210"/>
        <v>-1.7960819568996568E-2</v>
      </c>
      <c r="Y880" s="15">
        <f t="shared" si="211"/>
        <v>-9.1779508663870947E-3</v>
      </c>
      <c r="Z880" s="12"/>
      <c r="AA880" s="8"/>
    </row>
    <row r="881" spans="1:27">
      <c r="A881" s="1">
        <v>43074</v>
      </c>
      <c r="B881" s="14">
        <v>1789.5230710000001</v>
      </c>
      <c r="C881" s="14">
        <v>66.758506999999994</v>
      </c>
      <c r="D881" s="14">
        <v>178.77316300000001</v>
      </c>
      <c r="E881" s="14">
        <v>126.56413999999999</v>
      </c>
      <c r="F881" s="14">
        <v>1577.6735839999999</v>
      </c>
      <c r="G881" s="14">
        <v>1684.4241939999999</v>
      </c>
      <c r="H881" s="14">
        <v>34603.960939999997</v>
      </c>
      <c r="I881" s="14">
        <v>1067.01062</v>
      </c>
      <c r="J881" s="14">
        <v>8070.8833009999998</v>
      </c>
      <c r="K881" s="14">
        <v>41.347079999999998</v>
      </c>
      <c r="L881" s="14">
        <v>4888.13</v>
      </c>
      <c r="M881" s="3"/>
      <c r="N881" s="15">
        <f t="shared" si="200"/>
        <v>-1.1516737663289746E-3</v>
      </c>
      <c r="O881" s="15">
        <f t="shared" si="201"/>
        <v>-9.1204995914548476E-3</v>
      </c>
      <c r="P881" s="15">
        <f t="shared" si="202"/>
        <v>-3.3172273898038056E-2</v>
      </c>
      <c r="Q881" s="15">
        <f t="shared" si="203"/>
        <v>3.5845631036845438E-3</v>
      </c>
      <c r="R881" s="15">
        <f t="shared" si="204"/>
        <v>-4.431592544719197E-2</v>
      </c>
      <c r="S881" s="15">
        <f t="shared" si="205"/>
        <v>0</v>
      </c>
      <c r="T881" s="15">
        <f t="shared" si="206"/>
        <v>-4.4282087679686298E-2</v>
      </c>
      <c r="U881" s="15">
        <f t="shared" si="207"/>
        <v>9.0381405696631674E-3</v>
      </c>
      <c r="V881" s="15">
        <f t="shared" si="208"/>
        <v>-7.4978935433326649E-2</v>
      </c>
      <c r="W881" s="15">
        <f t="shared" si="209"/>
        <v>-2.1973843523113726E-2</v>
      </c>
      <c r="X881" s="15">
        <f t="shared" si="210"/>
        <v>-7.5570960486046768E-3</v>
      </c>
      <c r="Y881" s="15">
        <f t="shared" si="211"/>
        <v>-2.1115535994625817E-2</v>
      </c>
      <c r="Z881" s="12"/>
      <c r="AA881" s="8"/>
    </row>
    <row r="882" spans="1:27">
      <c r="A882" s="1">
        <v>43075</v>
      </c>
      <c r="B882" s="14">
        <v>1760.1607670000001</v>
      </c>
      <c r="C882" s="14">
        <v>66.515793000000002</v>
      </c>
      <c r="D882" s="14">
        <v>176.94322199999999</v>
      </c>
      <c r="E882" s="14">
        <v>126.052193</v>
      </c>
      <c r="F882" s="14">
        <v>1569.292236</v>
      </c>
      <c r="G882" s="14">
        <v>1695.3233640000001</v>
      </c>
      <c r="H882" s="14">
        <v>33955.433590000001</v>
      </c>
      <c r="I882" s="14">
        <v>1066.6188959999999</v>
      </c>
      <c r="J882" s="14">
        <v>7928.892578</v>
      </c>
      <c r="K882" s="14">
        <v>41.777678999999999</v>
      </c>
      <c r="L882" s="14">
        <v>4887.16</v>
      </c>
      <c r="M882" s="3"/>
      <c r="N882" s="15">
        <f t="shared" si="200"/>
        <v>-1.6543993804155357E-2</v>
      </c>
      <c r="O882" s="15">
        <f t="shared" si="201"/>
        <v>-3.6423266650997817E-3</v>
      </c>
      <c r="P882" s="15">
        <f t="shared" si="202"/>
        <v>-1.0288854943709146E-2</v>
      </c>
      <c r="Q882" s="15">
        <f t="shared" si="203"/>
        <v>-4.0531639010143936E-3</v>
      </c>
      <c r="R882" s="15">
        <f t="shared" si="204"/>
        <v>-5.3266341590017269E-3</v>
      </c>
      <c r="S882" s="15">
        <f t="shared" si="205"/>
        <v>6.4497170842953595E-3</v>
      </c>
      <c r="T882" s="15">
        <f t="shared" si="206"/>
        <v>-1.8919265514094598E-2</v>
      </c>
      <c r="U882" s="15">
        <f t="shared" si="207"/>
        <v>-3.6719027503497557E-4</v>
      </c>
      <c r="V882" s="15">
        <f t="shared" si="208"/>
        <v>-1.7749554976689123E-2</v>
      </c>
      <c r="W882" s="15">
        <f t="shared" si="209"/>
        <v>1.0360399399772938E-2</v>
      </c>
      <c r="X882" s="15">
        <f t="shared" si="210"/>
        <v>-1.9845958599370937E-4</v>
      </c>
      <c r="Y882" s="15">
        <f t="shared" si="211"/>
        <v>-3.3195521630666677E-3</v>
      </c>
      <c r="Z882" s="12"/>
      <c r="AA882" s="8"/>
    </row>
    <row r="883" spans="1:27">
      <c r="A883" s="1">
        <v>43076</v>
      </c>
      <c r="B883" s="14">
        <v>1763.9907229999999</v>
      </c>
      <c r="C883" s="14">
        <v>65.341003000000001</v>
      </c>
      <c r="D883" s="14">
        <v>177.75318899999999</v>
      </c>
      <c r="E883" s="14">
        <v>126.02265199999999</v>
      </c>
      <c r="F883" s="14">
        <v>1546.7117920000001</v>
      </c>
      <c r="G883" s="14">
        <v>1698.2958980000001</v>
      </c>
      <c r="H883" s="14">
        <v>34171.25</v>
      </c>
      <c r="I883" s="14">
        <v>1057.998169</v>
      </c>
      <c r="J883" s="14">
        <v>8229.2373050000006</v>
      </c>
      <c r="K883" s="14">
        <v>41.748973999999997</v>
      </c>
      <c r="L883" s="14">
        <v>5018.67</v>
      </c>
      <c r="M883" s="3"/>
      <c r="N883" s="15">
        <f t="shared" si="200"/>
        <v>2.1735487357417518E-3</v>
      </c>
      <c r="O883" s="15">
        <f t="shared" si="201"/>
        <v>-1.7819651658082393E-2</v>
      </c>
      <c r="P883" s="15">
        <f t="shared" si="202"/>
        <v>4.5671079986722924E-3</v>
      </c>
      <c r="Q883" s="15">
        <f t="shared" si="203"/>
        <v>-2.3438276941313224E-4</v>
      </c>
      <c r="R883" s="15">
        <f t="shared" si="204"/>
        <v>-1.4493459614993574E-2</v>
      </c>
      <c r="S883" s="15">
        <f t="shared" si="205"/>
        <v>1.751837510762706E-3</v>
      </c>
      <c r="T883" s="15">
        <f t="shared" si="206"/>
        <v>6.3357592228448934E-3</v>
      </c>
      <c r="U883" s="15">
        <f t="shared" si="207"/>
        <v>-8.1151323239014757E-3</v>
      </c>
      <c r="V883" s="15">
        <f t="shared" si="208"/>
        <v>3.717996164503367E-2</v>
      </c>
      <c r="W883" s="15">
        <f t="shared" si="209"/>
        <v>-6.8732554457944341E-4</v>
      </c>
      <c r="X883" s="15">
        <f t="shared" si="210"/>
        <v>2.6553600687407843E-2</v>
      </c>
      <c r="Y883" s="15">
        <f t="shared" si="211"/>
        <v>1.524238115584983E-3</v>
      </c>
      <c r="Z883" s="12"/>
      <c r="AA883" s="8"/>
    </row>
    <row r="884" spans="1:27">
      <c r="A884" s="1">
        <v>43080</v>
      </c>
      <c r="B884" s="14">
        <v>1831.8477780000001</v>
      </c>
      <c r="C884" s="14">
        <v>66.583748</v>
      </c>
      <c r="D884" s="14">
        <v>185.842896</v>
      </c>
      <c r="E884" s="14">
        <v>131.40774500000001</v>
      </c>
      <c r="F884" s="14">
        <v>1558.938721</v>
      </c>
      <c r="G884" s="14">
        <v>1687.793091</v>
      </c>
      <c r="H884" s="14">
        <v>36189.972659999999</v>
      </c>
      <c r="I884" s="14">
        <v>1087.387207</v>
      </c>
      <c r="J884" s="14">
        <v>8226.6455079999996</v>
      </c>
      <c r="K884" s="14">
        <v>43.720157999999998</v>
      </c>
      <c r="L884" s="14">
        <v>5039.8999999999996</v>
      </c>
      <c r="M884" s="3"/>
      <c r="N884" s="15">
        <f t="shared" si="200"/>
        <v>3.7746473687893023E-2</v>
      </c>
      <c r="O884" s="15">
        <f t="shared" si="201"/>
        <v>1.8840767214064458E-2</v>
      </c>
      <c r="P884" s="15">
        <f t="shared" si="202"/>
        <v>4.4505662187511716E-2</v>
      </c>
      <c r="Q884" s="15">
        <f t="shared" si="203"/>
        <v>4.1843377903661057E-2</v>
      </c>
      <c r="R884" s="15">
        <f t="shared" si="204"/>
        <v>7.8740296897991981E-3</v>
      </c>
      <c r="S884" s="15">
        <f t="shared" si="205"/>
        <v>-6.203523130276032E-3</v>
      </c>
      <c r="T884" s="15">
        <f t="shared" si="206"/>
        <v>5.7397434863056401E-2</v>
      </c>
      <c r="U884" s="15">
        <f t="shared" si="207"/>
        <v>2.7399158089708348E-2</v>
      </c>
      <c r="V884" s="15">
        <f t="shared" si="208"/>
        <v>-3.1499945045603814E-4</v>
      </c>
      <c r="W884" s="15">
        <f t="shared" si="209"/>
        <v>4.6134401063887956E-2</v>
      </c>
      <c r="X884" s="15">
        <f t="shared" si="210"/>
        <v>4.2212822548667031E-3</v>
      </c>
      <c r="Y884" s="15">
        <f t="shared" si="211"/>
        <v>2.8514736357892839E-2</v>
      </c>
      <c r="Z884" s="12"/>
      <c r="AA884" s="8"/>
    </row>
    <row r="885" spans="1:27">
      <c r="A885" s="1">
        <v>43081</v>
      </c>
      <c r="B885" s="14">
        <v>1861.602783</v>
      </c>
      <c r="C885" s="14">
        <v>65.855575999999999</v>
      </c>
      <c r="D885" s="14">
        <v>194.142563</v>
      </c>
      <c r="E885" s="14">
        <v>131.909851</v>
      </c>
      <c r="F885" s="14">
        <v>1602.7192379999999</v>
      </c>
      <c r="G885" s="14">
        <v>1685.315918</v>
      </c>
      <c r="H885" s="14">
        <v>36097.488279999998</v>
      </c>
      <c r="I885" s="14">
        <v>1077.1988530000001</v>
      </c>
      <c r="J885" s="14">
        <v>8532.4433590000008</v>
      </c>
      <c r="K885" s="14">
        <v>43.605331</v>
      </c>
      <c r="L885" s="14">
        <v>5135.1899999999996</v>
      </c>
      <c r="M885" s="3"/>
      <c r="N885" s="15">
        <f t="shared" si="200"/>
        <v>1.6112655767038849E-2</v>
      </c>
      <c r="O885" s="15">
        <f t="shared" si="201"/>
        <v>-1.0996421842355759E-2</v>
      </c>
      <c r="P885" s="15">
        <f t="shared" si="202"/>
        <v>4.3691078371866032E-2</v>
      </c>
      <c r="Q885" s="15">
        <f t="shared" si="203"/>
        <v>3.8136958273299231E-3</v>
      </c>
      <c r="R885" s="15">
        <f t="shared" si="204"/>
        <v>2.7696427743139705E-2</v>
      </c>
      <c r="S885" s="15">
        <f t="shared" si="205"/>
        <v>-1.4687775809947335E-3</v>
      </c>
      <c r="T885" s="15">
        <f t="shared" si="206"/>
        <v>-2.5587959310968216E-3</v>
      </c>
      <c r="U885" s="15">
        <f t="shared" si="207"/>
        <v>-9.4137437433834403E-3</v>
      </c>
      <c r="V885" s="15">
        <f t="shared" si="208"/>
        <v>3.6497425106568372E-2</v>
      </c>
      <c r="W885" s="15">
        <f t="shared" si="209"/>
        <v>-2.6298636857417399E-3</v>
      </c>
      <c r="X885" s="15">
        <f t="shared" si="210"/>
        <v>1.8730603053116881E-2</v>
      </c>
      <c r="Y885" s="15">
        <f t="shared" si="211"/>
        <v>9.8799732366789423E-3</v>
      </c>
      <c r="Z885" s="12"/>
      <c r="AA885" s="8"/>
    </row>
    <row r="886" spans="1:27">
      <c r="A886" s="1">
        <v>43082</v>
      </c>
      <c r="B886" s="14">
        <v>1924.451538</v>
      </c>
      <c r="C886" s="14">
        <v>66.253639000000007</v>
      </c>
      <c r="D886" s="14">
        <v>205.14215100000001</v>
      </c>
      <c r="E886" s="14">
        <v>137.34416200000001</v>
      </c>
      <c r="F886" s="14">
        <v>1667.2066649999999</v>
      </c>
      <c r="G886" s="14">
        <v>1786.38147</v>
      </c>
      <c r="H886" s="14">
        <v>37345.324220000002</v>
      </c>
      <c r="I886" s="14">
        <v>1108.1551509999999</v>
      </c>
      <c r="J886" s="14">
        <v>8740.4248050000006</v>
      </c>
      <c r="K886" s="14">
        <v>43.729728999999999</v>
      </c>
      <c r="L886" s="14">
        <v>5119.3</v>
      </c>
      <c r="M886" s="3"/>
      <c r="N886" s="15">
        <f t="shared" si="200"/>
        <v>3.3203183863582238E-2</v>
      </c>
      <c r="O886" s="15">
        <f t="shared" si="201"/>
        <v>6.0262897584575162E-3</v>
      </c>
      <c r="P886" s="15">
        <f t="shared" si="202"/>
        <v>5.5110408336313164E-2</v>
      </c>
      <c r="Q886" s="15">
        <f t="shared" si="203"/>
        <v>4.0371164785361693E-2</v>
      </c>
      <c r="R886" s="15">
        <f t="shared" si="204"/>
        <v>3.9447859850194243E-2</v>
      </c>
      <c r="S886" s="15">
        <f t="shared" si="205"/>
        <v>5.8239014015308642E-2</v>
      </c>
      <c r="T886" s="15">
        <f t="shared" si="206"/>
        <v>3.3984429335622034E-2</v>
      </c>
      <c r="U886" s="15">
        <f t="shared" si="207"/>
        <v>2.8332589343312523E-2</v>
      </c>
      <c r="V886" s="15">
        <f t="shared" si="208"/>
        <v>2.4083029666113729E-2</v>
      </c>
      <c r="W886" s="15">
        <f t="shared" si="209"/>
        <v>2.8487547641993043E-3</v>
      </c>
      <c r="X886" s="15">
        <f t="shared" si="210"/>
        <v>-3.099132715155925E-3</v>
      </c>
      <c r="Y886" s="15">
        <f t="shared" si="211"/>
        <v>2.9683541768526635E-2</v>
      </c>
      <c r="Z886" s="12"/>
      <c r="AA886" s="8"/>
    </row>
    <row r="887" spans="1:27">
      <c r="A887" s="1">
        <v>43083</v>
      </c>
      <c r="B887" s="14">
        <v>1934.860962</v>
      </c>
      <c r="C887" s="14">
        <v>65.981789000000006</v>
      </c>
      <c r="D887" s="14">
        <v>208.99200400000001</v>
      </c>
      <c r="E887" s="14">
        <v>137.37695299999999</v>
      </c>
      <c r="F887" s="14">
        <v>1635.3572999999999</v>
      </c>
      <c r="G887" s="14">
        <v>1741.1992190000001</v>
      </c>
      <c r="H887" s="14">
        <v>37146.789060000003</v>
      </c>
      <c r="I887" s="14">
        <v>1109.036865</v>
      </c>
      <c r="J887" s="14">
        <v>8463.8642579999996</v>
      </c>
      <c r="K887" s="14">
        <v>43.337406000000001</v>
      </c>
      <c r="L887" s="14">
        <v>5234.6400000000003</v>
      </c>
      <c r="M887" s="3"/>
      <c r="N887" s="15">
        <f t="shared" si="200"/>
        <v>5.3944578175479209E-3</v>
      </c>
      <c r="O887" s="15">
        <f t="shared" si="201"/>
        <v>-4.1116119498107841E-3</v>
      </c>
      <c r="P887" s="15">
        <f t="shared" si="202"/>
        <v>1.859283451336027E-2</v>
      </c>
      <c r="Q887" s="15">
        <f t="shared" si="203"/>
        <v>2.3872209572029757E-4</v>
      </c>
      <c r="R887" s="15">
        <f t="shared" si="204"/>
        <v>-1.9288257705004159E-2</v>
      </c>
      <c r="S887" s="15">
        <f t="shared" si="205"/>
        <v>-2.5617966518505772E-2</v>
      </c>
      <c r="T887" s="15">
        <f t="shared" si="206"/>
        <v>-5.3303798573766234E-3</v>
      </c>
      <c r="U887" s="15">
        <f t="shared" si="207"/>
        <v>7.9534297446148057E-4</v>
      </c>
      <c r="V887" s="15">
        <f t="shared" si="208"/>
        <v>-3.2152955760898071E-2</v>
      </c>
      <c r="W887" s="15">
        <f t="shared" si="209"/>
        <v>-9.0120263003640733E-3</v>
      </c>
      <c r="X887" s="15">
        <f t="shared" si="210"/>
        <v>2.2280363095013623E-2</v>
      </c>
      <c r="Y887" s="15">
        <f t="shared" si="211"/>
        <v>-7.4659959879121154E-3</v>
      </c>
      <c r="Z887" s="12"/>
      <c r="AA887" s="8"/>
    </row>
    <row r="888" spans="1:27">
      <c r="A888" s="1">
        <v>43084</v>
      </c>
      <c r="B888" s="14">
        <v>1941.5385739999999</v>
      </c>
      <c r="C888" s="14">
        <v>67.108031999999994</v>
      </c>
      <c r="D888" s="14">
        <v>210.12196399999999</v>
      </c>
      <c r="E888" s="14">
        <v>146.04251099999999</v>
      </c>
      <c r="F888" s="14">
        <v>1685.64563</v>
      </c>
      <c r="G888" s="14">
        <v>1797.6770019999999</v>
      </c>
      <c r="H888" s="14">
        <v>38249.117189999997</v>
      </c>
      <c r="I888" s="14">
        <v>1115.6982419999999</v>
      </c>
      <c r="J888" s="14">
        <v>8543.4433590000008</v>
      </c>
      <c r="K888" s="14">
        <v>44.322997999999998</v>
      </c>
      <c r="L888" s="14">
        <v>5595.65</v>
      </c>
      <c r="M888" s="3"/>
      <c r="N888" s="15">
        <f t="shared" si="200"/>
        <v>3.4452684988662452E-3</v>
      </c>
      <c r="O888" s="15">
        <f t="shared" si="201"/>
        <v>1.6924959041433936E-2</v>
      </c>
      <c r="P888" s="15">
        <f t="shared" si="202"/>
        <v>5.3921502221291285E-3</v>
      </c>
      <c r="Q888" s="15">
        <f t="shared" si="203"/>
        <v>6.1169121375855895E-2</v>
      </c>
      <c r="R888" s="15">
        <f t="shared" si="204"/>
        <v>3.0287341036153E-2</v>
      </c>
      <c r="S888" s="15">
        <f t="shared" si="205"/>
        <v>3.1921194820438335E-2</v>
      </c>
      <c r="T888" s="15">
        <f t="shared" si="206"/>
        <v>2.9243144340991734E-2</v>
      </c>
      <c r="U888" s="15">
        <f t="shared" si="207"/>
        <v>5.9884854484744537E-3</v>
      </c>
      <c r="V888" s="15">
        <f t="shared" si="208"/>
        <v>9.3582927492631193E-3</v>
      </c>
      <c r="W888" s="15">
        <f t="shared" si="209"/>
        <v>2.2487542569000898E-2</v>
      </c>
      <c r="X888" s="15">
        <f t="shared" si="210"/>
        <v>6.6691436122897435E-2</v>
      </c>
      <c r="Y888" s="15">
        <f t="shared" si="211"/>
        <v>2.0988722901513299E-2</v>
      </c>
      <c r="Z888" s="12"/>
      <c r="AA888" s="8"/>
    </row>
    <row r="889" spans="1:27">
      <c r="A889" s="1">
        <v>43087</v>
      </c>
      <c r="B889" s="14">
        <v>2060.2639159999999</v>
      </c>
      <c r="C889" s="14">
        <v>70.535278000000005</v>
      </c>
      <c r="D889" s="14">
        <v>207.682053</v>
      </c>
      <c r="E889" s="14">
        <v>145.522537</v>
      </c>
      <c r="F889" s="14">
        <v>1828.5238039999999</v>
      </c>
      <c r="G889" s="14">
        <v>1897.454346</v>
      </c>
      <c r="H889" s="14">
        <v>40806.5</v>
      </c>
      <c r="I889" s="14">
        <v>1122.4578859999999</v>
      </c>
      <c r="J889" s="14">
        <v>10039.538086</v>
      </c>
      <c r="K889" s="14">
        <v>47.624256000000003</v>
      </c>
      <c r="L889" s="14">
        <v>5588.09</v>
      </c>
      <c r="M889" s="3"/>
      <c r="N889" s="15">
        <f t="shared" si="200"/>
        <v>5.9353351023222534E-2</v>
      </c>
      <c r="O889" s="15">
        <f t="shared" si="201"/>
        <v>4.9809243073095907E-2</v>
      </c>
      <c r="P889" s="15">
        <f t="shared" si="202"/>
        <v>-1.1679824214383018E-2</v>
      </c>
      <c r="Q889" s="15">
        <f t="shared" si="203"/>
        <v>-3.5667824715139283E-3</v>
      </c>
      <c r="R889" s="15">
        <f t="shared" si="204"/>
        <v>8.1360323222791534E-2</v>
      </c>
      <c r="S889" s="15">
        <f t="shared" si="205"/>
        <v>5.4017892944040996E-2</v>
      </c>
      <c r="T889" s="15">
        <f t="shared" si="206"/>
        <v>6.4720902440324954E-2</v>
      </c>
      <c r="U889" s="15">
        <f t="shared" si="207"/>
        <v>6.0403869669987068E-3</v>
      </c>
      <c r="V889" s="15">
        <f t="shared" si="208"/>
        <v>0.16136697566897884</v>
      </c>
      <c r="W889" s="15">
        <f t="shared" si="209"/>
        <v>7.1838526722014726E-2</v>
      </c>
      <c r="X889" s="15">
        <f t="shared" si="210"/>
        <v>-1.3519629661483486E-3</v>
      </c>
      <c r="Y889" s="15">
        <f t="shared" si="211"/>
        <v>5.5091203833059599E-2</v>
      </c>
      <c r="Z889" s="12"/>
      <c r="AA889" s="8"/>
    </row>
    <row r="890" spans="1:27">
      <c r="A890" s="1">
        <v>43088</v>
      </c>
      <c r="B890" s="14">
        <v>2074.5029300000001</v>
      </c>
      <c r="C890" s="14">
        <v>70.438193999999996</v>
      </c>
      <c r="D890" s="14">
        <v>209.27198799999999</v>
      </c>
      <c r="E890" s="14">
        <v>142.62269599999999</v>
      </c>
      <c r="F890" s="14">
        <v>1840.553467</v>
      </c>
      <c r="G890" s="14">
        <v>1904.5882570000001</v>
      </c>
      <c r="H890" s="14">
        <v>40012.46875</v>
      </c>
      <c r="I890" s="14">
        <v>1125.9844969999999</v>
      </c>
      <c r="J890" s="14">
        <v>10211.215819999999</v>
      </c>
      <c r="K890" s="14">
        <v>48.054859</v>
      </c>
      <c r="L890" s="14">
        <v>5528.71</v>
      </c>
      <c r="M890" s="3"/>
      <c r="N890" s="15">
        <f t="shared" ref="N890:N953" si="212">LN(B890/B889)</f>
        <v>6.8874840196888713E-3</v>
      </c>
      <c r="O890" s="15">
        <f t="shared" ref="O890:O953" si="213">LN(C890/C889)</f>
        <v>-1.3773373666762737E-3</v>
      </c>
      <c r="P890" s="15">
        <f t="shared" ref="P890:P953" si="214">LN(D890/D889)</f>
        <v>7.6264650293717349E-3</v>
      </c>
      <c r="Q890" s="15">
        <f t="shared" ref="Q890:Q953" si="215">LN(E890/E889)</f>
        <v>-2.0128314286481517E-2</v>
      </c>
      <c r="R890" s="15">
        <f t="shared" ref="R890:R953" si="216">LN(F890/F889)</f>
        <v>6.5573468294808143E-3</v>
      </c>
      <c r="S890" s="15">
        <f t="shared" ref="S890:S953" si="217">LN(G890/G889)</f>
        <v>3.7526772405772064E-3</v>
      </c>
      <c r="T890" s="15">
        <f t="shared" ref="T890:T953" si="218">LN(H890/H889)</f>
        <v>-1.9650258156781536E-2</v>
      </c>
      <c r="U890" s="15">
        <f t="shared" ref="U890:U953" si="219">LN(I890/I889)</f>
        <v>3.1369395263129863E-3</v>
      </c>
      <c r="V890" s="15">
        <f t="shared" ref="V890:V953" si="220">LN(J890/J889)</f>
        <v>1.6955600545116255E-2</v>
      </c>
      <c r="W890" s="15">
        <f t="shared" ref="W890:W953" si="221">LN(K890/K889)</f>
        <v>9.001042855380708E-3</v>
      </c>
      <c r="X890" s="15">
        <f t="shared" ref="X890:X953" si="222">LN(L890/L889)</f>
        <v>-1.0683031940524721E-2</v>
      </c>
      <c r="Y890" s="15">
        <f t="shared" si="211"/>
        <v>3.5983326363837574E-3</v>
      </c>
      <c r="Z890" s="12"/>
      <c r="AA890" s="8"/>
    </row>
    <row r="891" spans="1:27">
      <c r="A891" s="1">
        <v>43089</v>
      </c>
      <c r="B891" s="14">
        <v>2059.1838379999999</v>
      </c>
      <c r="C891" s="14">
        <v>69.108069999999998</v>
      </c>
      <c r="D891" s="14">
        <v>207.312073</v>
      </c>
      <c r="E891" s="14">
        <v>138.63288900000001</v>
      </c>
      <c r="F891" s="14">
        <v>1802.7879640000001</v>
      </c>
      <c r="G891" s="14">
        <v>1869.0173339999999</v>
      </c>
      <c r="H891" s="14">
        <v>39107.699220000002</v>
      </c>
      <c r="I891" s="14">
        <v>1126.865967</v>
      </c>
      <c r="J891" s="14">
        <v>10232.674805000001</v>
      </c>
      <c r="K891" s="14">
        <v>47.777358999999997</v>
      </c>
      <c r="L891" s="14">
        <v>5450.83</v>
      </c>
      <c r="M891" s="3"/>
      <c r="N891" s="15">
        <f t="shared" si="212"/>
        <v>-7.4118640284900963E-3</v>
      </c>
      <c r="O891" s="15">
        <f t="shared" si="213"/>
        <v>-1.9064133238401303E-2</v>
      </c>
      <c r="P891" s="15">
        <f t="shared" si="214"/>
        <v>-9.4095268841960771E-3</v>
      </c>
      <c r="Q891" s="15">
        <f t="shared" si="215"/>
        <v>-2.8373300822860145E-2</v>
      </c>
      <c r="R891" s="15">
        <f t="shared" si="216"/>
        <v>-2.0731988142340577E-2</v>
      </c>
      <c r="S891" s="15">
        <f t="shared" si="217"/>
        <v>-1.8853044250976631E-2</v>
      </c>
      <c r="T891" s="15">
        <f t="shared" si="218"/>
        <v>-2.287176568540401E-2</v>
      </c>
      <c r="U891" s="15">
        <f t="shared" si="219"/>
        <v>7.8253755326199018E-4</v>
      </c>
      <c r="V891" s="15">
        <f t="shared" si="220"/>
        <v>2.0993061716662624E-3</v>
      </c>
      <c r="W891" s="15">
        <f t="shared" si="221"/>
        <v>-5.7913879362804848E-3</v>
      </c>
      <c r="X891" s="15">
        <f t="shared" si="222"/>
        <v>-1.4186624608149578E-2</v>
      </c>
      <c r="Y891" s="15">
        <f t="shared" ref="Y891:Y954" si="223">SUMPRODUCT($AB$3:$AK$3,N891:W891)</f>
        <v>-1.1207235897276019E-2</v>
      </c>
      <c r="Z891" s="12"/>
      <c r="AA891" s="8"/>
    </row>
    <row r="892" spans="1:27">
      <c r="A892" s="1">
        <v>43090</v>
      </c>
      <c r="B892" s="14">
        <v>2018.8229980000001</v>
      </c>
      <c r="C892" s="14">
        <v>69.069229000000007</v>
      </c>
      <c r="D892" s="14">
        <v>202.12226899999999</v>
      </c>
      <c r="E892" s="14">
        <v>140.32281499999999</v>
      </c>
      <c r="F892" s="14">
        <v>1771.727539</v>
      </c>
      <c r="G892" s="14">
        <v>1844.4444579999999</v>
      </c>
      <c r="H892" s="14">
        <v>39246.464840000001</v>
      </c>
      <c r="I892" s="14">
        <v>1102.179443</v>
      </c>
      <c r="J892" s="14">
        <v>10083.352539</v>
      </c>
      <c r="K892" s="14">
        <v>46.265476</v>
      </c>
      <c r="L892" s="14">
        <v>5537.6</v>
      </c>
      <c r="M892" s="3"/>
      <c r="N892" s="15">
        <f t="shared" si="212"/>
        <v>-1.979504181475282E-2</v>
      </c>
      <c r="O892" s="15">
        <f t="shared" si="213"/>
        <v>-5.6219076945473122E-4</v>
      </c>
      <c r="P892" s="15">
        <f t="shared" si="214"/>
        <v>-2.5352450647606325E-2</v>
      </c>
      <c r="Q892" s="15">
        <f t="shared" si="215"/>
        <v>1.2116236732890619E-2</v>
      </c>
      <c r="R892" s="15">
        <f t="shared" si="216"/>
        <v>-1.737925419931716E-2</v>
      </c>
      <c r="S892" s="15">
        <f t="shared" si="217"/>
        <v>-1.323467753307294E-2</v>
      </c>
      <c r="T892" s="15">
        <f t="shared" si="218"/>
        <v>3.5420137970347499E-3</v>
      </c>
      <c r="U892" s="15">
        <f t="shared" si="219"/>
        <v>-2.2150767556928866E-2</v>
      </c>
      <c r="V892" s="15">
        <f t="shared" si="220"/>
        <v>-1.470021205033465E-2</v>
      </c>
      <c r="W892" s="15">
        <f t="shared" si="221"/>
        <v>-3.2155841993565762E-2</v>
      </c>
      <c r="X892" s="15">
        <f t="shared" si="222"/>
        <v>1.5793303241298223E-2</v>
      </c>
      <c r="Y892" s="15">
        <f t="shared" si="223"/>
        <v>-1.6918345771267797E-2</v>
      </c>
      <c r="Z892" s="12"/>
      <c r="AA892" s="8"/>
    </row>
    <row r="893" spans="1:27">
      <c r="A893" s="1">
        <v>43091</v>
      </c>
      <c r="B893" s="14">
        <v>2056.4340820000002</v>
      </c>
      <c r="C893" s="14">
        <v>69.020683000000005</v>
      </c>
      <c r="D893" s="14">
        <v>201.56230199999999</v>
      </c>
      <c r="E893" s="14">
        <v>139.992828</v>
      </c>
      <c r="F893" s="14">
        <v>1780.799072</v>
      </c>
      <c r="G893" s="14">
        <v>1875.1604</v>
      </c>
      <c r="H893" s="14">
        <v>40293.8125</v>
      </c>
      <c r="I893" s="14">
        <v>1126.5722659999999</v>
      </c>
      <c r="J893" s="14">
        <v>10221.051758</v>
      </c>
      <c r="K893" s="14">
        <v>46.638663999999999</v>
      </c>
      <c r="L893" s="14">
        <v>5514.74</v>
      </c>
      <c r="M893" s="3"/>
      <c r="N893" s="15">
        <f t="shared" si="212"/>
        <v>1.84587873506077E-2</v>
      </c>
      <c r="O893" s="15">
        <f t="shared" si="213"/>
        <v>-7.0310714659490127E-4</v>
      </c>
      <c r="P893" s="15">
        <f t="shared" si="214"/>
        <v>-2.7742817010228318E-3</v>
      </c>
      <c r="Q893" s="15">
        <f t="shared" si="215"/>
        <v>-2.3543969854836742E-3</v>
      </c>
      <c r="R893" s="15">
        <f t="shared" si="216"/>
        <v>5.1070990934891916E-3</v>
      </c>
      <c r="S893" s="15">
        <f t="shared" si="217"/>
        <v>1.6516077054457675E-2</v>
      </c>
      <c r="T893" s="15">
        <f t="shared" si="218"/>
        <v>2.6336548783261589E-2</v>
      </c>
      <c r="U893" s="15">
        <f t="shared" si="219"/>
        <v>2.1890098329468331E-2</v>
      </c>
      <c r="V893" s="15">
        <f t="shared" si="220"/>
        <v>1.3563690721049683E-2</v>
      </c>
      <c r="W893" s="15">
        <f t="shared" si="221"/>
        <v>8.0338724888671578E-3</v>
      </c>
      <c r="X893" s="15">
        <f t="shared" si="222"/>
        <v>-4.1366864571094585E-3</v>
      </c>
      <c r="Y893" s="15">
        <f t="shared" si="223"/>
        <v>9.8474284989691196E-3</v>
      </c>
      <c r="Z893" s="12"/>
      <c r="AA893" s="8"/>
    </row>
    <row r="894" spans="1:27">
      <c r="A894" s="1">
        <v>43095</v>
      </c>
      <c r="B894" s="14">
        <v>2060.3623050000001</v>
      </c>
      <c r="C894" s="14">
        <v>68.952713000000003</v>
      </c>
      <c r="D894" s="14">
        <v>202.06227100000001</v>
      </c>
      <c r="E894" s="14">
        <v>136.64299</v>
      </c>
      <c r="F894" s="14">
        <v>1775.474487</v>
      </c>
      <c r="G894" s="14">
        <v>1838.9948730000001</v>
      </c>
      <c r="H894" s="14">
        <v>40670.566409999999</v>
      </c>
      <c r="I894" s="14">
        <v>1142.7852780000001</v>
      </c>
      <c r="J894" s="14">
        <v>10259.499023</v>
      </c>
      <c r="K894" s="14">
        <v>46.026257000000001</v>
      </c>
      <c r="L894" s="14">
        <v>5496.25</v>
      </c>
      <c r="M894" s="3"/>
      <c r="N894" s="15">
        <f t="shared" si="212"/>
        <v>1.9083888649936722E-3</v>
      </c>
      <c r="O894" s="15">
        <f t="shared" si="213"/>
        <v>-9.852624849278316E-4</v>
      </c>
      <c r="P894" s="15">
        <f t="shared" si="214"/>
        <v>2.4773975082693213E-3</v>
      </c>
      <c r="Q894" s="15">
        <f t="shared" si="215"/>
        <v>-2.4219580606301215E-2</v>
      </c>
      <c r="R894" s="15">
        <f t="shared" si="216"/>
        <v>-2.9944766005256546E-3</v>
      </c>
      <c r="S894" s="15">
        <f t="shared" si="217"/>
        <v>-1.9475044740057429E-2</v>
      </c>
      <c r="T894" s="15">
        <f t="shared" si="218"/>
        <v>9.3067256107194976E-3</v>
      </c>
      <c r="U894" s="15">
        <f t="shared" si="219"/>
        <v>1.4288879154904193E-2</v>
      </c>
      <c r="V894" s="15">
        <f t="shared" si="220"/>
        <v>3.7545191606569916E-3</v>
      </c>
      <c r="W894" s="15">
        <f t="shared" si="221"/>
        <v>-1.3217858701911512E-2</v>
      </c>
      <c r="X894" s="15">
        <f t="shared" si="222"/>
        <v>-3.3584659289506054E-3</v>
      </c>
      <c r="Y894" s="15">
        <f t="shared" si="223"/>
        <v>-4.8075397817236359E-3</v>
      </c>
      <c r="Z894" s="12"/>
      <c r="AA894" s="8"/>
    </row>
    <row r="895" spans="1:27">
      <c r="A895" s="1">
        <v>43096</v>
      </c>
      <c r="B895" s="14">
        <v>2039.4451899999999</v>
      </c>
      <c r="C895" s="14">
        <v>69.758560000000003</v>
      </c>
      <c r="D895" s="14">
        <v>203.66220100000001</v>
      </c>
      <c r="E895" s="14">
        <v>136.77299500000001</v>
      </c>
      <c r="F895" s="14">
        <v>1770.4456789999999</v>
      </c>
      <c r="G895" s="14">
        <v>1843.1563719999999</v>
      </c>
      <c r="H895" s="14">
        <v>40296.742189999997</v>
      </c>
      <c r="I895" s="14">
        <v>1124.5086670000001</v>
      </c>
      <c r="J895" s="14">
        <v>10354.280273</v>
      </c>
      <c r="K895" s="14">
        <v>45.758327000000001</v>
      </c>
      <c r="L895" s="14">
        <v>5550.93</v>
      </c>
      <c r="M895" s="3"/>
      <c r="N895" s="15">
        <f t="shared" si="212"/>
        <v>-1.020403837019738E-2</v>
      </c>
      <c r="O895" s="15">
        <f t="shared" si="213"/>
        <v>1.1619186367457734E-2</v>
      </c>
      <c r="P895" s="15">
        <f t="shared" si="214"/>
        <v>7.8868217405571109E-3</v>
      </c>
      <c r="Q895" s="15">
        <f t="shared" si="215"/>
        <v>9.509686114176993E-4</v>
      </c>
      <c r="R895" s="15">
        <f t="shared" si="216"/>
        <v>-2.8363928887441938E-3</v>
      </c>
      <c r="S895" s="15">
        <f t="shared" si="217"/>
        <v>2.2603638443661517E-3</v>
      </c>
      <c r="T895" s="15">
        <f t="shared" si="218"/>
        <v>-9.2340200681764444E-3</v>
      </c>
      <c r="U895" s="15">
        <f t="shared" si="219"/>
        <v>-1.612230908432882E-2</v>
      </c>
      <c r="V895" s="15">
        <f t="shared" si="220"/>
        <v>9.1959767859385311E-3</v>
      </c>
      <c r="W895" s="15">
        <f t="shared" si="221"/>
        <v>-5.8382519015729795E-3</v>
      </c>
      <c r="X895" s="15">
        <f t="shared" si="222"/>
        <v>9.8994397751512794E-3</v>
      </c>
      <c r="Y895" s="15">
        <f t="shared" si="223"/>
        <v>-1.6430972588065665E-3</v>
      </c>
      <c r="Z895" s="12"/>
      <c r="AA895" s="8"/>
    </row>
    <row r="896" spans="1:27">
      <c r="A896" s="1">
        <v>43097</v>
      </c>
      <c r="B896" s="14">
        <v>2039.3469239999999</v>
      </c>
      <c r="C896" s="14">
        <v>70.127510000000001</v>
      </c>
      <c r="D896" s="14">
        <v>204.642166</v>
      </c>
      <c r="E896" s="14">
        <v>141.62274199999999</v>
      </c>
      <c r="F896" s="14">
        <v>1772.220581</v>
      </c>
      <c r="G896" s="14">
        <v>1888.5367429999999</v>
      </c>
      <c r="H896" s="14">
        <v>40920.167970000002</v>
      </c>
      <c r="I896" s="14">
        <v>1120.578125</v>
      </c>
      <c r="J896" s="14">
        <v>10353.385742</v>
      </c>
      <c r="K896" s="14">
        <v>46.150649999999999</v>
      </c>
      <c r="L896" s="14">
        <v>5564.6</v>
      </c>
      <c r="M896" s="3"/>
      <c r="N896" s="15">
        <f t="shared" si="212"/>
        <v>-4.8183872711595938E-5</v>
      </c>
      <c r="O896" s="15">
        <f t="shared" si="213"/>
        <v>5.2750192428434742E-3</v>
      </c>
      <c r="P896" s="15">
        <f t="shared" si="214"/>
        <v>4.8001783026330753E-3</v>
      </c>
      <c r="Q896" s="15">
        <f t="shared" si="215"/>
        <v>3.4844194977509076E-2</v>
      </c>
      <c r="R896" s="15">
        <f t="shared" si="216"/>
        <v>1.0020148770689928E-3</v>
      </c>
      <c r="S896" s="15">
        <f t="shared" si="217"/>
        <v>2.4322797628818491E-2</v>
      </c>
      <c r="T896" s="15">
        <f t="shared" si="218"/>
        <v>1.5352419186534511E-2</v>
      </c>
      <c r="U896" s="15">
        <f t="shared" si="219"/>
        <v>-3.501464646972412E-3</v>
      </c>
      <c r="V896" s="15">
        <f t="shared" si="220"/>
        <v>-8.6396120152673961E-5</v>
      </c>
      <c r="W896" s="15">
        <f t="shared" si="221"/>
        <v>8.5372592682049671E-3</v>
      </c>
      <c r="X896" s="15">
        <f t="shared" si="222"/>
        <v>2.4596230484139536E-3</v>
      </c>
      <c r="Y896" s="15">
        <f t="shared" si="223"/>
        <v>8.8232408879896362E-3</v>
      </c>
      <c r="Z896" s="12"/>
      <c r="AA896" s="8"/>
    </row>
    <row r="897" spans="1:27">
      <c r="A897" s="1">
        <v>43098</v>
      </c>
      <c r="B897" s="14">
        <v>2053.586182</v>
      </c>
      <c r="C897" s="14">
        <v>70.690612999999999</v>
      </c>
      <c r="D897" s="14">
        <v>203.69220000000001</v>
      </c>
      <c r="E897" s="14">
        <v>141.44274899999999</v>
      </c>
      <c r="F897" s="14">
        <v>1791.5469969999999</v>
      </c>
      <c r="G897" s="14">
        <v>1889.3294679999999</v>
      </c>
      <c r="H897" s="14">
        <v>41221.726560000003</v>
      </c>
      <c r="I897" s="14">
        <v>1144.357544</v>
      </c>
      <c r="J897" s="14">
        <v>10403.457031</v>
      </c>
      <c r="K897" s="14">
        <v>46.112372999999998</v>
      </c>
      <c r="L897" s="14">
        <v>5618.91</v>
      </c>
      <c r="M897" s="3"/>
      <c r="N897" s="15">
        <f t="shared" si="212"/>
        <v>6.9580005727900478E-3</v>
      </c>
      <c r="O897" s="15">
        <f t="shared" si="213"/>
        <v>7.9976353816006152E-3</v>
      </c>
      <c r="P897" s="15">
        <f t="shared" si="214"/>
        <v>-4.652891321171246E-3</v>
      </c>
      <c r="Q897" s="15">
        <f t="shared" si="215"/>
        <v>-1.2717412046453402E-3</v>
      </c>
      <c r="R897" s="15">
        <f t="shared" si="216"/>
        <v>1.0846164930113195E-2</v>
      </c>
      <c r="S897" s="15">
        <f t="shared" si="217"/>
        <v>4.1966812341138739E-4</v>
      </c>
      <c r="T897" s="15">
        <f t="shared" si="218"/>
        <v>7.3424151342711928E-3</v>
      </c>
      <c r="U897" s="15">
        <f t="shared" si="219"/>
        <v>2.0998647423092254E-2</v>
      </c>
      <c r="V897" s="15">
        <f t="shared" si="220"/>
        <v>4.8245666907065863E-3</v>
      </c>
      <c r="W897" s="15">
        <f t="shared" si="221"/>
        <v>-8.2973657162789408E-4</v>
      </c>
      <c r="X897" s="15">
        <f t="shared" si="222"/>
        <v>9.7125905804476657E-3</v>
      </c>
      <c r="Y897" s="15">
        <f t="shared" si="223"/>
        <v>4.0856945775732028E-3</v>
      </c>
      <c r="Z897" s="12"/>
      <c r="AA897" s="8"/>
    </row>
    <row r="898" spans="1:27">
      <c r="A898" s="1">
        <v>43102</v>
      </c>
      <c r="B898" s="14">
        <v>2149.3327640000002</v>
      </c>
      <c r="C898" s="14">
        <v>71.185767999999996</v>
      </c>
      <c r="D898" s="14">
        <v>206.53208900000001</v>
      </c>
      <c r="E898" s="14">
        <v>142.23271199999999</v>
      </c>
      <c r="F898" s="14">
        <v>1809.0986330000001</v>
      </c>
      <c r="G898" s="14">
        <v>1899.237793</v>
      </c>
      <c r="H898" s="14">
        <v>41886.660159999999</v>
      </c>
      <c r="I898" s="14">
        <v>1129.4217530000001</v>
      </c>
      <c r="J898" s="14">
        <v>10417.764648</v>
      </c>
      <c r="K898" s="14">
        <v>46.562114999999999</v>
      </c>
      <c r="L898" s="14">
        <v>5616.47</v>
      </c>
      <c r="M898" s="3"/>
      <c r="N898" s="15">
        <f t="shared" si="212"/>
        <v>4.5569829767290029E-2</v>
      </c>
      <c r="O898" s="15">
        <f t="shared" si="213"/>
        <v>6.9801189870032513E-3</v>
      </c>
      <c r="P898" s="15">
        <f t="shared" si="214"/>
        <v>1.3845764107393388E-2</v>
      </c>
      <c r="Q898" s="15">
        <f t="shared" si="215"/>
        <v>5.5694986039570389E-3</v>
      </c>
      <c r="R898" s="15">
        <f t="shared" si="216"/>
        <v>9.7492376776355059E-3</v>
      </c>
      <c r="S898" s="15">
        <f t="shared" si="217"/>
        <v>5.2306568199431223E-3</v>
      </c>
      <c r="T898" s="15">
        <f t="shared" si="218"/>
        <v>1.6001941918891538E-2</v>
      </c>
      <c r="U898" s="15">
        <f t="shared" si="219"/>
        <v>-1.313760384867649E-2</v>
      </c>
      <c r="V898" s="15">
        <f t="shared" si="220"/>
        <v>1.3743304281161226E-3</v>
      </c>
      <c r="W898" s="15">
        <f t="shared" si="221"/>
        <v>9.7059188641289203E-3</v>
      </c>
      <c r="X898" s="15">
        <f t="shared" si="222"/>
        <v>-4.3434223646352633E-4</v>
      </c>
      <c r="Y898" s="15">
        <f t="shared" si="223"/>
        <v>9.8578128387480472E-3</v>
      </c>
      <c r="Z898" s="12"/>
      <c r="AA898" s="8"/>
    </row>
    <row r="899" spans="1:27">
      <c r="A899" s="1">
        <v>43103</v>
      </c>
      <c r="B899" s="14">
        <v>2162.5898440000001</v>
      </c>
      <c r="C899" s="14">
        <v>70.680908000000002</v>
      </c>
      <c r="D899" s="14">
        <v>205.262146</v>
      </c>
      <c r="E899" s="14">
        <v>144.892563</v>
      </c>
      <c r="F899" s="14">
        <v>1845.8781739999999</v>
      </c>
      <c r="G899" s="14">
        <v>1918.261841</v>
      </c>
      <c r="H899" s="14">
        <v>40757.285159999999</v>
      </c>
      <c r="I899" s="14">
        <v>1146.9123540000001</v>
      </c>
      <c r="J899" s="14">
        <v>10849.640625</v>
      </c>
      <c r="K899" s="14">
        <v>46.839610999999998</v>
      </c>
      <c r="L899" s="14">
        <v>5634.98</v>
      </c>
      <c r="M899" s="3"/>
      <c r="N899" s="15">
        <f t="shared" si="212"/>
        <v>6.1490536714079056E-3</v>
      </c>
      <c r="O899" s="15">
        <f t="shared" si="213"/>
        <v>-7.1174167955943895E-3</v>
      </c>
      <c r="P899" s="15">
        <f t="shared" si="214"/>
        <v>-6.1678718061530646E-3</v>
      </c>
      <c r="Q899" s="15">
        <f t="shared" si="215"/>
        <v>1.8527989850116333E-2</v>
      </c>
      <c r="R899" s="15">
        <f t="shared" si="216"/>
        <v>2.0126410899590785E-2</v>
      </c>
      <c r="S899" s="15">
        <f t="shared" si="217"/>
        <v>9.9668407637333971E-3</v>
      </c>
      <c r="T899" s="15">
        <f t="shared" si="218"/>
        <v>-2.7332802326177772E-2</v>
      </c>
      <c r="U899" s="15">
        <f t="shared" si="219"/>
        <v>1.5367643235133878E-2</v>
      </c>
      <c r="V899" s="15">
        <f t="shared" si="220"/>
        <v>4.0619469150646452E-2</v>
      </c>
      <c r="W899" s="15">
        <f t="shared" si="221"/>
        <v>5.9420061781779313E-3</v>
      </c>
      <c r="X899" s="15">
        <f t="shared" si="222"/>
        <v>3.2902455592234646E-3</v>
      </c>
      <c r="Y899" s="15">
        <f t="shared" si="223"/>
        <v>9.060465366715122E-3</v>
      </c>
      <c r="Z899" s="12"/>
      <c r="AA899" s="8"/>
    </row>
    <row r="900" spans="1:27">
      <c r="A900" s="1">
        <v>43104</v>
      </c>
      <c r="B900" s="14">
        <v>2146.288818</v>
      </c>
      <c r="C900" s="14">
        <v>70.913925000000006</v>
      </c>
      <c r="D900" s="14">
        <v>207.492065</v>
      </c>
      <c r="E900" s="14">
        <v>149.402344</v>
      </c>
      <c r="F900" s="14">
        <v>1824.973999</v>
      </c>
      <c r="G900" s="14">
        <v>1922.621582</v>
      </c>
      <c r="H900" s="14">
        <v>41186.085939999997</v>
      </c>
      <c r="I900" s="14">
        <v>1123.231323</v>
      </c>
      <c r="J900" s="14">
        <v>10453.530273</v>
      </c>
      <c r="K900" s="14">
        <v>47.375464999999998</v>
      </c>
      <c r="L900" s="14">
        <v>5695.43</v>
      </c>
      <c r="M900" s="3"/>
      <c r="N900" s="15">
        <f t="shared" si="212"/>
        <v>-7.5662858234426681E-3</v>
      </c>
      <c r="O900" s="15">
        <f t="shared" si="213"/>
        <v>3.2913236368222517E-3</v>
      </c>
      <c r="P900" s="15">
        <f t="shared" si="214"/>
        <v>1.0805174780136909E-2</v>
      </c>
      <c r="Q900" s="15">
        <f t="shared" si="215"/>
        <v>3.0650439042301993E-2</v>
      </c>
      <c r="R900" s="15">
        <f t="shared" si="216"/>
        <v>-1.1389399510364235E-2</v>
      </c>
      <c r="S900" s="15">
        <f t="shared" si="217"/>
        <v>2.2701771401309597E-3</v>
      </c>
      <c r="T900" s="15">
        <f t="shared" si="218"/>
        <v>1.0465878771663308E-2</v>
      </c>
      <c r="U900" s="15">
        <f t="shared" si="219"/>
        <v>-2.0863780788739579E-2</v>
      </c>
      <c r="V900" s="15">
        <f t="shared" si="220"/>
        <v>-3.719221078989287E-2</v>
      </c>
      <c r="W900" s="15">
        <f t="shared" si="221"/>
        <v>1.1375244830454311E-2</v>
      </c>
      <c r="X900" s="15">
        <f t="shared" si="222"/>
        <v>1.0670500637940934E-2</v>
      </c>
      <c r="Y900" s="15">
        <f t="shared" si="223"/>
        <v>4.4392261944334148E-5</v>
      </c>
      <c r="Z900" s="12"/>
      <c r="AA900" s="8"/>
    </row>
    <row r="901" spans="1:27">
      <c r="A901" s="1">
        <v>43105</v>
      </c>
      <c r="B901" s="14">
        <v>2170.2497560000002</v>
      </c>
      <c r="C901" s="14">
        <v>70.884795999999994</v>
      </c>
      <c r="D901" s="14">
        <v>208.84200999999999</v>
      </c>
      <c r="E901" s="14">
        <v>150.492279</v>
      </c>
      <c r="F901" s="14">
        <v>1840.553467</v>
      </c>
      <c r="G901" s="14">
        <v>1921.036255</v>
      </c>
      <c r="H901" s="14">
        <v>41766.152340000001</v>
      </c>
      <c r="I901" s="14">
        <v>1148.091553</v>
      </c>
      <c r="J901" s="14">
        <v>10900.606444999999</v>
      </c>
      <c r="K901" s="14">
        <v>48.523730999999998</v>
      </c>
      <c r="L901" s="14">
        <v>5705.61</v>
      </c>
      <c r="M901" s="3"/>
      <c r="N901" s="15">
        <f t="shared" si="212"/>
        <v>1.1102036364520281E-2</v>
      </c>
      <c r="O901" s="15">
        <f t="shared" si="213"/>
        <v>-4.1084997388309702E-4</v>
      </c>
      <c r="P901" s="15">
        <f t="shared" si="214"/>
        <v>6.4849351133319955E-3</v>
      </c>
      <c r="Q901" s="15">
        <f t="shared" si="215"/>
        <v>7.2688185473364269E-3</v>
      </c>
      <c r="R901" s="15">
        <f t="shared" si="216"/>
        <v>8.5005838633942146E-3</v>
      </c>
      <c r="S901" s="15">
        <f t="shared" si="217"/>
        <v>-8.2490541933076707E-4</v>
      </c>
      <c r="T901" s="15">
        <f t="shared" si="218"/>
        <v>1.398577946001843E-2</v>
      </c>
      <c r="U901" s="15">
        <f t="shared" si="219"/>
        <v>2.1891403530621314E-2</v>
      </c>
      <c r="V901" s="15">
        <f t="shared" si="220"/>
        <v>4.1878678315161587E-2</v>
      </c>
      <c r="W901" s="15">
        <f t="shared" si="221"/>
        <v>2.3948498586952228E-2</v>
      </c>
      <c r="X901" s="15">
        <f t="shared" si="222"/>
        <v>1.7858024716009217E-3</v>
      </c>
      <c r="Y901" s="15">
        <f t="shared" si="223"/>
        <v>1.4994782609845709E-2</v>
      </c>
      <c r="Z901" s="12"/>
      <c r="AA901" s="8"/>
    </row>
    <row r="902" spans="1:27">
      <c r="A902" s="1">
        <v>43108</v>
      </c>
      <c r="B902" s="14">
        <v>2160.1347660000001</v>
      </c>
      <c r="C902" s="14">
        <v>71.321701000000004</v>
      </c>
      <c r="D902" s="14">
        <v>207.99203499999999</v>
      </c>
      <c r="E902" s="14">
        <v>149.802322</v>
      </c>
      <c r="F902" s="14">
        <v>1852.090332</v>
      </c>
      <c r="G902" s="14">
        <v>1910.3352050000001</v>
      </c>
      <c r="H902" s="14">
        <v>41851.996090000001</v>
      </c>
      <c r="I902" s="14">
        <v>1192.4077150000001</v>
      </c>
      <c r="J902" s="14">
        <v>11166.169921999999</v>
      </c>
      <c r="K902" s="14">
        <v>47.796497000000002</v>
      </c>
      <c r="L902" s="14">
        <v>5709.8</v>
      </c>
      <c r="M902" s="3"/>
      <c r="N902" s="15">
        <f t="shared" si="212"/>
        <v>-4.6716444438691428E-3</v>
      </c>
      <c r="O902" s="15">
        <f t="shared" si="213"/>
        <v>6.1446752982822041E-3</v>
      </c>
      <c r="P902" s="15">
        <f t="shared" si="214"/>
        <v>-4.0782473901441541E-3</v>
      </c>
      <c r="Q902" s="15">
        <f t="shared" si="215"/>
        <v>-4.5952089167979621E-3</v>
      </c>
      <c r="R902" s="15">
        <f t="shared" si="216"/>
        <v>6.2485867394071228E-3</v>
      </c>
      <c r="S902" s="15">
        <f t="shared" si="217"/>
        <v>-5.5860299309333852E-3</v>
      </c>
      <c r="T902" s="15">
        <f t="shared" si="218"/>
        <v>2.0532332219712233E-3</v>
      </c>
      <c r="U902" s="15">
        <f t="shared" si="219"/>
        <v>3.7873508227582411E-2</v>
      </c>
      <c r="V902" s="15">
        <f t="shared" si="220"/>
        <v>2.4070239733054961E-2</v>
      </c>
      <c r="W902" s="15">
        <f t="shared" si="221"/>
        <v>-1.5100624951662617E-2</v>
      </c>
      <c r="X902" s="15">
        <f t="shared" si="222"/>
        <v>7.3409543558488265E-4</v>
      </c>
      <c r="Y902" s="15">
        <f t="shared" si="223"/>
        <v>1.6167524308176666E-3</v>
      </c>
      <c r="Z902" s="12"/>
      <c r="AA902" s="8"/>
    </row>
    <row r="903" spans="1:27">
      <c r="A903" s="1">
        <v>43109</v>
      </c>
      <c r="B903" s="14">
        <v>2151.493164</v>
      </c>
      <c r="C903" s="14">
        <v>71.253731000000002</v>
      </c>
      <c r="D903" s="14">
        <v>202.90223700000001</v>
      </c>
      <c r="E903" s="14">
        <v>146.362503</v>
      </c>
      <c r="F903" s="14">
        <v>1865.5004879999999</v>
      </c>
      <c r="G903" s="14">
        <v>1917.270996</v>
      </c>
      <c r="H903" s="14">
        <v>41987.828130000002</v>
      </c>
      <c r="I903" s="14">
        <v>1213.4357910000001</v>
      </c>
      <c r="J903" s="14">
        <v>11437.992188</v>
      </c>
      <c r="K903" s="14">
        <v>47.863480000000003</v>
      </c>
      <c r="L903" s="14">
        <v>5678.09</v>
      </c>
      <c r="M903" s="3"/>
      <c r="N903" s="15">
        <f t="shared" si="212"/>
        <v>-4.0085154431418711E-3</v>
      </c>
      <c r="O903" s="15">
        <f t="shared" si="213"/>
        <v>-9.5346027286409281E-4</v>
      </c>
      <c r="P903" s="15">
        <f t="shared" si="214"/>
        <v>-2.477551379235363E-2</v>
      </c>
      <c r="Q903" s="15">
        <f t="shared" si="215"/>
        <v>-2.3230129958645301E-2</v>
      </c>
      <c r="R903" s="15">
        <f t="shared" si="216"/>
        <v>7.2144648586302861E-3</v>
      </c>
      <c r="S903" s="15">
        <f t="shared" si="217"/>
        <v>3.6240920444920314E-3</v>
      </c>
      <c r="T903" s="15">
        <f t="shared" si="218"/>
        <v>3.2402777584502503E-3</v>
      </c>
      <c r="U903" s="15">
        <f t="shared" si="219"/>
        <v>1.7481279602192347E-2</v>
      </c>
      <c r="V903" s="15">
        <f t="shared" si="220"/>
        <v>2.4051797929928082E-2</v>
      </c>
      <c r="W903" s="15">
        <f t="shared" si="221"/>
        <v>1.4004396205830598E-3</v>
      </c>
      <c r="X903" s="15">
        <f t="shared" si="222"/>
        <v>-5.5690882079853258E-3</v>
      </c>
      <c r="Y903" s="15">
        <f t="shared" si="223"/>
        <v>3.9505594907324421E-4</v>
      </c>
      <c r="Z903" s="12"/>
      <c r="AA903" s="8"/>
    </row>
    <row r="904" spans="1:27">
      <c r="A904" s="1">
        <v>43110</v>
      </c>
      <c r="B904" s="14">
        <v>2188.6132809999999</v>
      </c>
      <c r="C904" s="14">
        <v>71.496452000000005</v>
      </c>
      <c r="D904" s="14">
        <v>203.992188</v>
      </c>
      <c r="E904" s="14">
        <v>148.2724</v>
      </c>
      <c r="F904" s="14">
        <v>1843.807495</v>
      </c>
      <c r="G904" s="14">
        <v>1893.986328</v>
      </c>
      <c r="H904" s="14">
        <v>42088.023439999997</v>
      </c>
      <c r="I904" s="14">
        <v>1217.4642329999999</v>
      </c>
      <c r="J904" s="14">
        <v>11012.375977</v>
      </c>
      <c r="K904" s="14">
        <v>48.054859</v>
      </c>
      <c r="L904" s="14">
        <v>5717.65</v>
      </c>
      <c r="M904" s="3"/>
      <c r="N904" s="15">
        <f t="shared" si="212"/>
        <v>1.7106042273290614E-2</v>
      </c>
      <c r="O904" s="15">
        <f t="shared" si="213"/>
        <v>3.4006434010623158E-3</v>
      </c>
      <c r="P904" s="15">
        <f t="shared" si="214"/>
        <v>5.3574270868034738E-3</v>
      </c>
      <c r="Q904" s="15">
        <f t="shared" si="215"/>
        <v>1.2964680913485739E-2</v>
      </c>
      <c r="R904" s="15">
        <f t="shared" si="216"/>
        <v>-1.1696650922503547E-2</v>
      </c>
      <c r="S904" s="15">
        <f t="shared" si="217"/>
        <v>-1.2219042551880182E-2</v>
      </c>
      <c r="T904" s="15">
        <f t="shared" si="218"/>
        <v>2.3834515038927517E-3</v>
      </c>
      <c r="U904" s="15">
        <f t="shared" si="219"/>
        <v>3.3143655830648101E-3</v>
      </c>
      <c r="V904" s="15">
        <f t="shared" si="220"/>
        <v>-3.7920733327905624E-2</v>
      </c>
      <c r="W904" s="15">
        <f t="shared" si="221"/>
        <v>3.9904622192527897E-3</v>
      </c>
      <c r="X904" s="15">
        <f t="shared" si="222"/>
        <v>6.9429732365399914E-3</v>
      </c>
      <c r="Y904" s="15">
        <f t="shared" si="223"/>
        <v>-1.2147643810820549E-3</v>
      </c>
      <c r="Z904" s="12"/>
      <c r="AA904" s="8"/>
    </row>
    <row r="905" spans="1:27">
      <c r="A905" s="1">
        <v>43111</v>
      </c>
      <c r="B905" s="14">
        <v>2237.0263669999999</v>
      </c>
      <c r="C905" s="14">
        <v>71.360534999999999</v>
      </c>
      <c r="D905" s="14">
        <v>204.802155</v>
      </c>
      <c r="E905" s="14">
        <v>148.63237000000001</v>
      </c>
      <c r="F905" s="14">
        <v>1848.3432620000001</v>
      </c>
      <c r="G905" s="14">
        <v>1894.8781739999999</v>
      </c>
      <c r="H905" s="14">
        <v>41819.179689999997</v>
      </c>
      <c r="I905" s="14">
        <v>1215.0078129999999</v>
      </c>
      <c r="J905" s="14">
        <v>11123.250977</v>
      </c>
      <c r="K905" s="14">
        <v>48.581145999999997</v>
      </c>
      <c r="L905" s="14">
        <v>5733.35</v>
      </c>
      <c r="M905" s="3"/>
      <c r="N905" s="15">
        <f t="shared" si="212"/>
        <v>2.1879330959911771E-2</v>
      </c>
      <c r="O905" s="15">
        <f t="shared" si="213"/>
        <v>-1.9028406501492715E-3</v>
      </c>
      <c r="P905" s="15">
        <f t="shared" si="214"/>
        <v>3.9627165775985834E-3</v>
      </c>
      <c r="Q905" s="15">
        <f t="shared" si="215"/>
        <v>2.424819085107457E-3</v>
      </c>
      <c r="R905" s="15">
        <f t="shared" si="216"/>
        <v>2.4569794573929852E-3</v>
      </c>
      <c r="S905" s="15">
        <f t="shared" si="217"/>
        <v>4.707721883432872E-4</v>
      </c>
      <c r="T905" s="15">
        <f t="shared" si="218"/>
        <v>-6.4081428044442139E-3</v>
      </c>
      <c r="U905" s="15">
        <f t="shared" si="219"/>
        <v>-2.0196909058407073E-3</v>
      </c>
      <c r="V905" s="15">
        <f t="shared" si="220"/>
        <v>1.0017870963632441E-2</v>
      </c>
      <c r="W905" s="15">
        <f t="shared" si="221"/>
        <v>1.0892259117525534E-2</v>
      </c>
      <c r="X905" s="15">
        <f t="shared" si="222"/>
        <v>2.7421203104796253E-3</v>
      </c>
      <c r="Y905" s="15">
        <f t="shared" si="223"/>
        <v>5.6614501786636526E-3</v>
      </c>
      <c r="Z905" s="12"/>
      <c r="AA905" s="8"/>
    </row>
    <row r="906" spans="1:27">
      <c r="A906" s="1">
        <v>43112</v>
      </c>
      <c r="B906" s="14">
        <v>2208.6464839999999</v>
      </c>
      <c r="C906" s="14">
        <v>71.273155000000003</v>
      </c>
      <c r="D906" s="14">
        <v>205.64212000000001</v>
      </c>
      <c r="E906" s="14">
        <v>149.92231799999999</v>
      </c>
      <c r="F906" s="14">
        <v>1844.1032709999999</v>
      </c>
      <c r="G906" s="14">
        <v>1907.1645510000001</v>
      </c>
      <c r="H906" s="14">
        <v>41618.792970000002</v>
      </c>
      <c r="I906" s="14">
        <v>1202.8233640000001</v>
      </c>
      <c r="J906" s="14">
        <v>11100.002930000001</v>
      </c>
      <c r="K906" s="14">
        <v>48.552441000000002</v>
      </c>
      <c r="L906" s="14">
        <v>5745.95</v>
      </c>
      <c r="M906" s="3"/>
      <c r="N906" s="15">
        <f t="shared" si="212"/>
        <v>-1.2767591980121602E-2</v>
      </c>
      <c r="O906" s="15">
        <f t="shared" si="213"/>
        <v>-1.2252366314195135E-3</v>
      </c>
      <c r="P906" s="15">
        <f t="shared" si="214"/>
        <v>4.0929608415846168E-3</v>
      </c>
      <c r="Q906" s="15">
        <f t="shared" si="215"/>
        <v>8.6413382796024195E-3</v>
      </c>
      <c r="R906" s="15">
        <f t="shared" si="216"/>
        <v>-2.2965764436536271E-3</v>
      </c>
      <c r="S906" s="15">
        <f t="shared" si="217"/>
        <v>6.4630624412592751E-3</v>
      </c>
      <c r="T906" s="15">
        <f t="shared" si="218"/>
        <v>-4.8032592086474733E-3</v>
      </c>
      <c r="U906" s="15">
        <f t="shared" si="219"/>
        <v>-1.0078910605174346E-2</v>
      </c>
      <c r="V906" s="15">
        <f t="shared" si="220"/>
        <v>-2.0922278598644022E-3</v>
      </c>
      <c r="W906" s="15">
        <f t="shared" si="221"/>
        <v>-5.9104171321547197E-4</v>
      </c>
      <c r="X906" s="15">
        <f t="shared" si="222"/>
        <v>2.1952566898866929E-3</v>
      </c>
      <c r="Y906" s="15">
        <f t="shared" si="223"/>
        <v>-1.0883183126530911E-3</v>
      </c>
      <c r="Z906" s="12"/>
      <c r="AA906" s="8"/>
    </row>
    <row r="907" spans="1:27">
      <c r="A907" s="1">
        <v>43115</v>
      </c>
      <c r="B907" s="14">
        <v>2246.8466800000001</v>
      </c>
      <c r="C907" s="14">
        <v>70.875084000000001</v>
      </c>
      <c r="D907" s="14">
        <v>204.852158</v>
      </c>
      <c r="E907" s="14">
        <v>149.88232400000001</v>
      </c>
      <c r="F907" s="14">
        <v>1853.9636230000001</v>
      </c>
      <c r="G907" s="14">
        <v>1932.0345460000001</v>
      </c>
      <c r="H907" s="14">
        <v>41544.578130000002</v>
      </c>
      <c r="I907" s="14">
        <v>1188.968384</v>
      </c>
      <c r="J907" s="14">
        <v>11255.584961</v>
      </c>
      <c r="K907" s="14">
        <v>49.088295000000002</v>
      </c>
      <c r="L907" s="14">
        <v>5786.15</v>
      </c>
      <c r="M907" s="3"/>
      <c r="N907" s="15">
        <f t="shared" si="212"/>
        <v>1.7147880448979112E-2</v>
      </c>
      <c r="O907" s="15">
        <f t="shared" si="213"/>
        <v>-5.6008015771409582E-3</v>
      </c>
      <c r="P907" s="15">
        <f t="shared" si="214"/>
        <v>-3.8488379376554762E-3</v>
      </c>
      <c r="Q907" s="15">
        <f t="shared" si="215"/>
        <v>-2.6680040689444162E-4</v>
      </c>
      <c r="R907" s="15">
        <f t="shared" si="216"/>
        <v>5.332718768980318E-3</v>
      </c>
      <c r="S907" s="15">
        <f t="shared" si="217"/>
        <v>1.2956005800415438E-2</v>
      </c>
      <c r="T907" s="15">
        <f t="shared" si="218"/>
        <v>-1.7847968094439808E-3</v>
      </c>
      <c r="U907" s="15">
        <f t="shared" si="219"/>
        <v>-1.1585569676334546E-2</v>
      </c>
      <c r="V907" s="15">
        <f t="shared" si="220"/>
        <v>1.3919074159935256E-2</v>
      </c>
      <c r="W907" s="15">
        <f t="shared" si="221"/>
        <v>1.0976143804831837E-2</v>
      </c>
      <c r="X907" s="15">
        <f t="shared" si="222"/>
        <v>6.9718720498985233E-3</v>
      </c>
      <c r="Y907" s="15">
        <f t="shared" si="223"/>
        <v>5.2843249627154715E-3</v>
      </c>
      <c r="Z907" s="12"/>
      <c r="AA907" s="8"/>
    </row>
    <row r="908" spans="1:27">
      <c r="A908" s="1">
        <v>43117</v>
      </c>
      <c r="B908" s="14">
        <v>2247.3376459999999</v>
      </c>
      <c r="C908" s="14">
        <v>73.117835999999997</v>
      </c>
      <c r="D908" s="14">
        <v>204.03218100000001</v>
      </c>
      <c r="E908" s="14">
        <v>152.272186</v>
      </c>
      <c r="F908" s="14">
        <v>1855.048462</v>
      </c>
      <c r="G908" s="14">
        <v>1979.099365</v>
      </c>
      <c r="H908" s="14">
        <v>41838.417970000002</v>
      </c>
      <c r="I908" s="14">
        <v>1181.5004879999999</v>
      </c>
      <c r="J908" s="14">
        <v>11276.150390999999</v>
      </c>
      <c r="K908" s="14">
        <v>50.112164</v>
      </c>
      <c r="L908" s="14">
        <v>5839.37</v>
      </c>
      <c r="M908" s="3"/>
      <c r="N908" s="15">
        <f t="shared" si="212"/>
        <v>2.1848948166751708E-4</v>
      </c>
      <c r="O908" s="15">
        <f t="shared" si="213"/>
        <v>3.1153384289553741E-2</v>
      </c>
      <c r="P908" s="15">
        <f t="shared" si="214"/>
        <v>-4.0108070718651318E-3</v>
      </c>
      <c r="Q908" s="15">
        <f t="shared" si="215"/>
        <v>1.5819137284415166E-2</v>
      </c>
      <c r="R908" s="15">
        <f t="shared" si="216"/>
        <v>5.8497465420653079E-4</v>
      </c>
      <c r="S908" s="15">
        <f t="shared" si="217"/>
        <v>2.4068258478988597E-2</v>
      </c>
      <c r="T908" s="15">
        <f t="shared" si="218"/>
        <v>7.0479850831675047E-3</v>
      </c>
      <c r="U908" s="15">
        <f t="shared" si="219"/>
        <v>-6.3007962639838938E-3</v>
      </c>
      <c r="V908" s="15">
        <f t="shared" si="220"/>
        <v>1.8254639857603989E-3</v>
      </c>
      <c r="W908" s="15">
        <f t="shared" si="221"/>
        <v>2.0643157690085609E-2</v>
      </c>
      <c r="X908" s="15">
        <f t="shared" si="222"/>
        <v>9.1557834450938704E-3</v>
      </c>
      <c r="Y908" s="15">
        <f t="shared" si="223"/>
        <v>1.0087124595599271E-2</v>
      </c>
      <c r="Z908" s="12"/>
      <c r="AA908" s="8"/>
    </row>
    <row r="909" spans="1:27">
      <c r="A909" s="1">
        <v>43118</v>
      </c>
      <c r="B909" s="14">
        <v>2262.8535160000001</v>
      </c>
      <c r="C909" s="14">
        <v>72.758613999999994</v>
      </c>
      <c r="D909" s="14">
        <v>203.462219</v>
      </c>
      <c r="E909" s="14">
        <v>152.812164</v>
      </c>
      <c r="F909" s="14">
        <v>1882.0660399999999</v>
      </c>
      <c r="G909" s="14">
        <v>2002.7803960000001</v>
      </c>
      <c r="H909" s="14">
        <v>42151.597659999999</v>
      </c>
      <c r="I909" s="14">
        <v>1192.604126</v>
      </c>
      <c r="J909" s="14">
        <v>11570.326171999999</v>
      </c>
      <c r="K909" s="14">
        <v>50.47578</v>
      </c>
      <c r="L909" s="14">
        <v>5856.27</v>
      </c>
      <c r="M909" s="3"/>
      <c r="N909" s="15">
        <f t="shared" si="212"/>
        <v>6.8803873948573057E-3</v>
      </c>
      <c r="O909" s="15">
        <f t="shared" si="213"/>
        <v>-4.9250269814468083E-3</v>
      </c>
      <c r="P909" s="15">
        <f t="shared" si="214"/>
        <v>-2.7973997762120286E-3</v>
      </c>
      <c r="Q909" s="15">
        <f t="shared" si="215"/>
        <v>3.5398640661547637E-3</v>
      </c>
      <c r="R909" s="15">
        <f t="shared" si="216"/>
        <v>1.4459310091443111E-2</v>
      </c>
      <c r="S909" s="15">
        <f t="shared" si="217"/>
        <v>1.1894538067528434E-2</v>
      </c>
      <c r="T909" s="15">
        <f t="shared" si="218"/>
        <v>7.4575802640356095E-3</v>
      </c>
      <c r="U909" s="15">
        <f t="shared" si="219"/>
        <v>9.3540266898175656E-3</v>
      </c>
      <c r="V909" s="15">
        <f t="shared" si="220"/>
        <v>2.5753821564404832E-2</v>
      </c>
      <c r="W909" s="15">
        <f t="shared" si="221"/>
        <v>7.2298442419489453E-3</v>
      </c>
      <c r="X909" s="15">
        <f t="shared" si="222"/>
        <v>2.8899678448169679E-3</v>
      </c>
      <c r="Y909" s="15">
        <f t="shared" si="223"/>
        <v>8.1606702963611215E-3</v>
      </c>
      <c r="Z909" s="12"/>
      <c r="AA909" s="8"/>
    </row>
    <row r="910" spans="1:27">
      <c r="A910" s="1">
        <v>43119</v>
      </c>
      <c r="B910" s="14">
        <v>2289.4658199999999</v>
      </c>
      <c r="C910" s="14">
        <v>72.816863999999995</v>
      </c>
      <c r="D910" s="14">
        <v>203.32221999999999</v>
      </c>
      <c r="E910" s="14">
        <v>148.98237599999999</v>
      </c>
      <c r="F910" s="14">
        <v>1900.7022710000001</v>
      </c>
      <c r="G910" s="14">
        <v>1989.701294</v>
      </c>
      <c r="H910" s="14">
        <v>42206.578130000002</v>
      </c>
      <c r="I910" s="14">
        <v>1201.1530760000001</v>
      </c>
      <c r="J910" s="14">
        <v>11448.722656</v>
      </c>
      <c r="K910" s="14">
        <v>50.026043000000001</v>
      </c>
      <c r="L910" s="14">
        <v>5827.91</v>
      </c>
      <c r="M910" s="3"/>
      <c r="N910" s="15">
        <f t="shared" si="212"/>
        <v>1.1691889427865476E-2</v>
      </c>
      <c r="O910" s="15">
        <f t="shared" si="213"/>
        <v>8.002721874461042E-4</v>
      </c>
      <c r="P910" s="15">
        <f t="shared" si="214"/>
        <v>-6.8832035891848605E-4</v>
      </c>
      <c r="Q910" s="15">
        <f t="shared" si="215"/>
        <v>-2.5381463823356393E-2</v>
      </c>
      <c r="R910" s="15">
        <f t="shared" si="216"/>
        <v>9.8533033199276719E-3</v>
      </c>
      <c r="S910" s="15">
        <f t="shared" si="217"/>
        <v>-6.5518891772093479E-3</v>
      </c>
      <c r="T910" s="15">
        <f t="shared" si="218"/>
        <v>1.303500870424451E-3</v>
      </c>
      <c r="U910" s="15">
        <f t="shared" si="219"/>
        <v>7.1427347261094351E-3</v>
      </c>
      <c r="V910" s="15">
        <f t="shared" si="220"/>
        <v>-1.0565566643121211E-2</v>
      </c>
      <c r="W910" s="15">
        <f t="shared" si="221"/>
        <v>-8.9498874464924837E-3</v>
      </c>
      <c r="X910" s="15">
        <f t="shared" si="222"/>
        <v>-4.8544366302540054E-3</v>
      </c>
      <c r="Y910" s="15">
        <f t="shared" si="223"/>
        <v>-3.2240349153961948E-3</v>
      </c>
      <c r="Z910" s="12"/>
      <c r="AA910" s="8"/>
    </row>
    <row r="911" spans="1:27">
      <c r="A911" s="1">
        <v>43122</v>
      </c>
      <c r="B911" s="14">
        <v>2232.803711</v>
      </c>
      <c r="C911" s="14">
        <v>73.578368999999995</v>
      </c>
      <c r="D911" s="14">
        <v>199.99234000000001</v>
      </c>
      <c r="E911" s="14">
        <v>149.002365</v>
      </c>
      <c r="F911" s="14">
        <v>1888.1795649999999</v>
      </c>
      <c r="G911" s="14">
        <v>1966.7138669999999</v>
      </c>
      <c r="H911" s="14">
        <v>42345.34375</v>
      </c>
      <c r="I911" s="14">
        <v>1207.343384</v>
      </c>
      <c r="J911" s="14">
        <v>11695.649414</v>
      </c>
      <c r="K911" s="14">
        <v>49.882511000000001</v>
      </c>
      <c r="L911" s="14">
        <v>5799.81</v>
      </c>
      <c r="M911" s="3"/>
      <c r="N911" s="15">
        <f t="shared" si="212"/>
        <v>-2.5060458702479797E-2</v>
      </c>
      <c r="O911" s="15">
        <f t="shared" si="213"/>
        <v>1.0403506353447556E-2</v>
      </c>
      <c r="P911" s="15">
        <f t="shared" si="214"/>
        <v>-1.6512945453289976E-2</v>
      </c>
      <c r="Q911" s="15">
        <f t="shared" si="215"/>
        <v>1.3416123230282066E-4</v>
      </c>
      <c r="R911" s="15">
        <f t="shared" si="216"/>
        <v>-6.6102624156179571E-3</v>
      </c>
      <c r="S911" s="15">
        <f t="shared" si="217"/>
        <v>-1.1620461827096461E-2</v>
      </c>
      <c r="T911" s="15">
        <f t="shared" si="218"/>
        <v>3.2823794303692456E-3</v>
      </c>
      <c r="U911" s="15">
        <f t="shared" si="219"/>
        <v>5.1404033460123047E-3</v>
      </c>
      <c r="V911" s="15">
        <f t="shared" si="220"/>
        <v>2.133876234576948E-2</v>
      </c>
      <c r="W911" s="15">
        <f t="shared" si="221"/>
        <v>-2.8732694649177383E-3</v>
      </c>
      <c r="X911" s="15">
        <f t="shared" si="222"/>
        <v>-4.8332871281501922E-3</v>
      </c>
      <c r="Y911" s="15">
        <f t="shared" si="223"/>
        <v>-3.1967342888237489E-3</v>
      </c>
      <c r="Z911" s="12"/>
      <c r="AA911" s="8"/>
    </row>
    <row r="912" spans="1:27">
      <c r="A912" s="1">
        <v>43123</v>
      </c>
      <c r="B912" s="14">
        <v>2242.4277339999999</v>
      </c>
      <c r="C912" s="14">
        <v>74.863204999999994</v>
      </c>
      <c r="D912" s="14">
        <v>197.17245500000001</v>
      </c>
      <c r="E912" s="14">
        <v>147.56243900000001</v>
      </c>
      <c r="F912" s="14">
        <v>1880.7841800000001</v>
      </c>
      <c r="G912" s="14">
        <v>1928.368408</v>
      </c>
      <c r="H912" s="14">
        <v>42439.777340000001</v>
      </c>
      <c r="I912" s="14">
        <v>1223.163452</v>
      </c>
      <c r="J912" s="14">
        <v>11657.798828000001</v>
      </c>
      <c r="K912" s="14">
        <v>50.073891000000003</v>
      </c>
      <c r="L912" s="14">
        <v>5798.25</v>
      </c>
      <c r="M912" s="3"/>
      <c r="N912" s="15">
        <f t="shared" si="212"/>
        <v>4.3010235132412656E-3</v>
      </c>
      <c r="O912" s="15">
        <f t="shared" si="213"/>
        <v>1.7311431729824831E-2</v>
      </c>
      <c r="P912" s="15">
        <f t="shared" si="214"/>
        <v>-1.4200313929654679E-2</v>
      </c>
      <c r="Q912" s="15">
        <f t="shared" si="215"/>
        <v>-9.7107768412270073E-3</v>
      </c>
      <c r="R912" s="15">
        <f t="shared" si="216"/>
        <v>-3.9243648872699299E-3</v>
      </c>
      <c r="S912" s="15">
        <f t="shared" si="217"/>
        <v>-1.9689801203179095E-2</v>
      </c>
      <c r="T912" s="15">
        <f t="shared" si="218"/>
        <v>2.2275990842685494E-3</v>
      </c>
      <c r="U912" s="15">
        <f t="shared" si="219"/>
        <v>1.3018100739485105E-2</v>
      </c>
      <c r="V912" s="15">
        <f t="shared" si="220"/>
        <v>-3.2415443536245002E-3</v>
      </c>
      <c r="W912" s="15">
        <f t="shared" si="221"/>
        <v>3.8292741640658795E-3</v>
      </c>
      <c r="X912" s="15">
        <f t="shared" si="222"/>
        <v>-2.6901050855190455E-4</v>
      </c>
      <c r="Y912" s="15">
        <f t="shared" si="223"/>
        <v>-1.4815045158364636E-3</v>
      </c>
      <c r="Z912" s="12"/>
      <c r="AA912" s="8"/>
    </row>
    <row r="913" spans="1:27">
      <c r="A913" s="1">
        <v>43124</v>
      </c>
      <c r="B913" s="14">
        <v>2283.6721189999998</v>
      </c>
      <c r="C913" s="14">
        <v>75.588982000000001</v>
      </c>
      <c r="D913" s="14">
        <v>193.44259600000001</v>
      </c>
      <c r="E913" s="14">
        <v>144.932571</v>
      </c>
      <c r="F913" s="14">
        <v>1874.966553</v>
      </c>
      <c r="G913" s="14">
        <v>1901.3186040000001</v>
      </c>
      <c r="H913" s="14">
        <v>42857.933590000001</v>
      </c>
      <c r="I913" s="14">
        <v>1273.375366</v>
      </c>
      <c r="J913" s="14">
        <v>11625.354492</v>
      </c>
      <c r="K913" s="14">
        <v>49.585875999999999</v>
      </c>
      <c r="L913" s="14">
        <v>5811.54</v>
      </c>
      <c r="M913" s="3"/>
      <c r="N913" s="15">
        <f t="shared" si="212"/>
        <v>1.8225637093937232E-2</v>
      </c>
      <c r="O913" s="15">
        <f t="shared" si="213"/>
        <v>9.6480170123085154E-3</v>
      </c>
      <c r="P913" s="15">
        <f t="shared" si="214"/>
        <v>-1.909794492651706E-2</v>
      </c>
      <c r="Q913" s="15">
        <f t="shared" si="215"/>
        <v>-1.7982794785980132E-2</v>
      </c>
      <c r="R913" s="15">
        <f t="shared" si="216"/>
        <v>-3.0979860307451378E-3</v>
      </c>
      <c r="S913" s="15">
        <f t="shared" si="217"/>
        <v>-1.4126613352318542E-2</v>
      </c>
      <c r="T913" s="15">
        <f t="shared" si="218"/>
        <v>9.8047085975926998E-3</v>
      </c>
      <c r="U913" s="15">
        <f t="shared" si="219"/>
        <v>4.0230647172758878E-2</v>
      </c>
      <c r="V913" s="15">
        <f t="shared" si="220"/>
        <v>-2.7869383973684976E-3</v>
      </c>
      <c r="W913" s="15">
        <f t="shared" si="221"/>
        <v>-9.7936994117185927E-3</v>
      </c>
      <c r="X913" s="15">
        <f t="shared" si="222"/>
        <v>2.2894480959674388E-3</v>
      </c>
      <c r="Y913" s="15">
        <f t="shared" si="223"/>
        <v>-1.2889035190223985E-3</v>
      </c>
      <c r="Z913" s="12"/>
      <c r="AA913" s="8"/>
    </row>
    <row r="914" spans="1:27">
      <c r="A914" s="1">
        <v>43125</v>
      </c>
      <c r="B914" s="14">
        <v>2275.8159179999998</v>
      </c>
      <c r="C914" s="14">
        <v>76.589371</v>
      </c>
      <c r="D914" s="14">
        <v>190.322723</v>
      </c>
      <c r="E914" s="14">
        <v>143.90261799999999</v>
      </c>
      <c r="F914" s="14">
        <v>1865.6976320000001</v>
      </c>
      <c r="G914" s="14">
        <v>1909.4433590000001</v>
      </c>
      <c r="H914" s="14">
        <v>43258.804689999997</v>
      </c>
      <c r="I914" s="14">
        <v>1296.2703859999999</v>
      </c>
      <c r="J914" s="14">
        <v>11631.663086</v>
      </c>
      <c r="K914" s="14">
        <v>49.566738000000001</v>
      </c>
      <c r="L914" s="14">
        <v>5855.67</v>
      </c>
      <c r="M914" s="3"/>
      <c r="N914" s="15">
        <f t="shared" si="212"/>
        <v>-3.4460925046732632E-3</v>
      </c>
      <c r="O914" s="15">
        <f t="shared" si="213"/>
        <v>1.3147775503859491E-2</v>
      </c>
      <c r="P914" s="15">
        <f t="shared" si="214"/>
        <v>-1.6259633583914749E-2</v>
      </c>
      <c r="Q914" s="15">
        <f t="shared" si="215"/>
        <v>-7.1317997579638517E-3</v>
      </c>
      <c r="R914" s="15">
        <f t="shared" si="216"/>
        <v>-4.955772296964909E-3</v>
      </c>
      <c r="S914" s="15">
        <f t="shared" si="217"/>
        <v>4.2641169349908175E-3</v>
      </c>
      <c r="T914" s="15">
        <f t="shared" si="218"/>
        <v>9.3100134423593911E-3</v>
      </c>
      <c r="U914" s="15">
        <f t="shared" si="219"/>
        <v>1.7820063989264053E-2</v>
      </c>
      <c r="V914" s="15">
        <f t="shared" si="220"/>
        <v>5.4251101918556608E-4</v>
      </c>
      <c r="W914" s="15">
        <f t="shared" si="221"/>
        <v>-3.8603117891904229E-4</v>
      </c>
      <c r="X914" s="15">
        <f t="shared" si="222"/>
        <v>7.5648266296102842E-3</v>
      </c>
      <c r="Y914" s="15">
        <f t="shared" si="223"/>
        <v>3.1071114133290835E-4</v>
      </c>
      <c r="Z914" s="12"/>
      <c r="AA914" s="8"/>
    </row>
    <row r="915" spans="1:27">
      <c r="A915" s="1">
        <v>43126</v>
      </c>
      <c r="B915" s="14">
        <v>2319.515625</v>
      </c>
      <c r="C915" s="14">
        <v>76.520720999999995</v>
      </c>
      <c r="D915" s="14">
        <v>188.60278299999999</v>
      </c>
      <c r="E915" s="14">
        <v>148.74237099999999</v>
      </c>
      <c r="F915" s="14">
        <v>1871.8111570000001</v>
      </c>
      <c r="G915" s="14">
        <v>1919.847168</v>
      </c>
      <c r="H915" s="14">
        <v>44467.089840000001</v>
      </c>
      <c r="I915" s="14">
        <v>1328.3039550000001</v>
      </c>
      <c r="J915" s="14">
        <v>11620.848633</v>
      </c>
      <c r="K915" s="14">
        <v>49.901648999999999</v>
      </c>
      <c r="L915" s="14">
        <v>5880.47</v>
      </c>
      <c r="M915" s="3"/>
      <c r="N915" s="15">
        <f t="shared" si="212"/>
        <v>1.90197481727729E-2</v>
      </c>
      <c r="O915" s="15">
        <f t="shared" si="213"/>
        <v>-8.9674042649483872E-4</v>
      </c>
      <c r="P915" s="15">
        <f t="shared" si="214"/>
        <v>-9.0780471864386307E-3</v>
      </c>
      <c r="Q915" s="15">
        <f t="shared" si="215"/>
        <v>3.3078948797994591E-2</v>
      </c>
      <c r="R915" s="15">
        <f t="shared" si="216"/>
        <v>3.2714467296625581E-3</v>
      </c>
      <c r="S915" s="15">
        <f t="shared" si="217"/>
        <v>5.4338183668928659E-3</v>
      </c>
      <c r="T915" s="15">
        <f t="shared" si="218"/>
        <v>2.7548572103436517E-2</v>
      </c>
      <c r="U915" s="15">
        <f t="shared" si="219"/>
        <v>2.4411699299446921E-2</v>
      </c>
      <c r="V915" s="15">
        <f t="shared" si="220"/>
        <v>-9.301751062797774E-4</v>
      </c>
      <c r="W915" s="15">
        <f t="shared" si="221"/>
        <v>6.7340443674766617E-3</v>
      </c>
      <c r="X915" s="15">
        <f t="shared" si="222"/>
        <v>4.226268076800278E-3</v>
      </c>
      <c r="Y915" s="15">
        <f t="shared" si="223"/>
        <v>9.3874177287957637E-3</v>
      </c>
      <c r="Z915" s="12"/>
      <c r="AA915" s="8"/>
    </row>
    <row r="916" spans="1:27">
      <c r="A916" s="1">
        <v>43129</v>
      </c>
      <c r="B916" s="14">
        <v>2326.586182</v>
      </c>
      <c r="C916" s="14">
        <v>76.363799999999998</v>
      </c>
      <c r="D916" s="14">
        <v>189.922729</v>
      </c>
      <c r="E916" s="14">
        <v>148.62237500000001</v>
      </c>
      <c r="F916" s="14">
        <v>1859.485596</v>
      </c>
      <c r="G916" s="14">
        <v>1963.146851</v>
      </c>
      <c r="H916" s="14">
        <v>44643.457029999998</v>
      </c>
      <c r="I916" s="14">
        <v>1339.7022710000001</v>
      </c>
      <c r="J916" s="14">
        <v>11616.34375</v>
      </c>
      <c r="K916" s="14">
        <v>49.844234</v>
      </c>
      <c r="L916" s="14">
        <v>5859.61</v>
      </c>
      <c r="M916" s="3"/>
      <c r="N916" s="15">
        <f t="shared" si="212"/>
        <v>3.0436536916668114E-3</v>
      </c>
      <c r="O916" s="15">
        <f t="shared" si="213"/>
        <v>-2.0528050070618936E-3</v>
      </c>
      <c r="P916" s="15">
        <f t="shared" si="214"/>
        <v>6.9741737781615666E-3</v>
      </c>
      <c r="Q916" s="15">
        <f t="shared" si="215"/>
        <v>-8.0706276132193778E-4</v>
      </c>
      <c r="R916" s="15">
        <f t="shared" si="216"/>
        <v>-6.6066071113046161E-3</v>
      </c>
      <c r="S916" s="15">
        <f t="shared" si="217"/>
        <v>2.230313910008553E-2</v>
      </c>
      <c r="T916" s="15">
        <f t="shared" si="218"/>
        <v>3.9583960930508703E-3</v>
      </c>
      <c r="U916" s="15">
        <f t="shared" si="219"/>
        <v>8.544496813085535E-3</v>
      </c>
      <c r="V916" s="15">
        <f t="shared" si="220"/>
        <v>-3.8773040926678103E-4</v>
      </c>
      <c r="W916" s="15">
        <f t="shared" si="221"/>
        <v>-1.1512255867463874E-3</v>
      </c>
      <c r="X916" s="15">
        <f t="shared" si="222"/>
        <v>-3.5536422157800541E-3</v>
      </c>
      <c r="Y916" s="15">
        <f t="shared" si="223"/>
        <v>3.4320449039974893E-3</v>
      </c>
      <c r="Z916" s="12"/>
      <c r="AA916" s="8"/>
    </row>
    <row r="917" spans="1:27">
      <c r="A917" s="1">
        <v>43130</v>
      </c>
      <c r="B917" s="14">
        <v>2320.4978030000002</v>
      </c>
      <c r="C917" s="14">
        <v>74.922043000000002</v>
      </c>
      <c r="D917" s="14">
        <v>195.95251500000001</v>
      </c>
      <c r="E917" s="14">
        <v>147.832413</v>
      </c>
      <c r="F917" s="14">
        <v>1847.85022</v>
      </c>
      <c r="G917" s="14">
        <v>1964.930298</v>
      </c>
      <c r="H917" s="14">
        <v>44110.550779999998</v>
      </c>
      <c r="I917" s="14">
        <v>1318.2810059999999</v>
      </c>
      <c r="J917" s="14">
        <v>11440.611328000001</v>
      </c>
      <c r="K917" s="14">
        <v>50.026043000000001</v>
      </c>
      <c r="L917" s="14">
        <v>5855.38</v>
      </c>
      <c r="M917" s="3"/>
      <c r="N917" s="15">
        <f t="shared" si="212"/>
        <v>-2.6203023243010519E-3</v>
      </c>
      <c r="O917" s="15">
        <f t="shared" si="213"/>
        <v>-1.9060615602716553E-2</v>
      </c>
      <c r="P917" s="15">
        <f t="shared" si="214"/>
        <v>3.1255059503928269E-2</v>
      </c>
      <c r="Q917" s="15">
        <f t="shared" si="215"/>
        <v>-5.3294053712128683E-3</v>
      </c>
      <c r="R917" s="15">
        <f t="shared" si="216"/>
        <v>-6.2769680334296835E-3</v>
      </c>
      <c r="S917" s="15">
        <f t="shared" si="217"/>
        <v>9.0805096483411471E-4</v>
      </c>
      <c r="T917" s="15">
        <f t="shared" si="218"/>
        <v>-1.2008756952973066E-2</v>
      </c>
      <c r="U917" s="15">
        <f t="shared" si="219"/>
        <v>-1.6118783726638764E-2</v>
      </c>
      <c r="V917" s="15">
        <f t="shared" si="220"/>
        <v>-1.5243628161468875E-2</v>
      </c>
      <c r="W917" s="15">
        <f t="shared" si="221"/>
        <v>3.640907110759217E-3</v>
      </c>
      <c r="X917" s="15">
        <f t="shared" si="222"/>
        <v>-7.2215173616527065E-4</v>
      </c>
      <c r="Y917" s="15">
        <f t="shared" si="223"/>
        <v>-1.7069443633048135E-3</v>
      </c>
      <c r="Z917" s="12"/>
      <c r="AA917" s="8"/>
    </row>
    <row r="918" spans="1:27">
      <c r="A918" s="1">
        <v>43131</v>
      </c>
      <c r="B918" s="14">
        <v>2345.244385</v>
      </c>
      <c r="C918" s="14">
        <v>74.588584999999995</v>
      </c>
      <c r="D918" s="14">
        <v>194.75254799999999</v>
      </c>
      <c r="E918" s="14">
        <v>149.572327</v>
      </c>
      <c r="F918" s="14">
        <v>1857.0205080000001</v>
      </c>
      <c r="G918" s="14">
        <v>1966.8129879999999</v>
      </c>
      <c r="H918" s="14">
        <v>44353.421880000002</v>
      </c>
      <c r="I918" s="14">
        <v>1320.541138</v>
      </c>
      <c r="J918" s="14">
        <v>11386.540039</v>
      </c>
      <c r="K918" s="14">
        <v>49.078727999999998</v>
      </c>
      <c r="L918" s="14">
        <v>5859.27</v>
      </c>
      <c r="M918" s="3"/>
      <c r="N918" s="15">
        <f t="shared" si="212"/>
        <v>1.0607878900078695E-2</v>
      </c>
      <c r="O918" s="15">
        <f t="shared" si="213"/>
        <v>-4.460666875350538E-3</v>
      </c>
      <c r="P918" s="15">
        <f t="shared" si="214"/>
        <v>-6.1425913645596006E-3</v>
      </c>
      <c r="Q918" s="15">
        <f t="shared" si="215"/>
        <v>1.1700780899949434E-2</v>
      </c>
      <c r="R918" s="15">
        <f t="shared" si="216"/>
        <v>4.9504057770968779E-3</v>
      </c>
      <c r="S918" s="15">
        <f t="shared" si="217"/>
        <v>9.5768721757528486E-4</v>
      </c>
      <c r="T918" s="15">
        <f t="shared" si="218"/>
        <v>5.4908614863562327E-3</v>
      </c>
      <c r="U918" s="15">
        <f t="shared" si="219"/>
        <v>1.7129858924382778E-3</v>
      </c>
      <c r="V918" s="15">
        <f t="shared" si="220"/>
        <v>-4.7374627924406205E-3</v>
      </c>
      <c r="W918" s="15">
        <f t="shared" si="221"/>
        <v>-1.9118027191213027E-2</v>
      </c>
      <c r="X918" s="15">
        <f t="shared" si="222"/>
        <v>6.6412571318454994E-4</v>
      </c>
      <c r="Y918" s="15">
        <f t="shared" si="223"/>
        <v>-2.7385056665850515E-3</v>
      </c>
      <c r="Z918" s="12"/>
      <c r="AA918" s="8"/>
    </row>
    <row r="919" spans="1:27">
      <c r="A919" s="1">
        <v>43132</v>
      </c>
      <c r="B919" s="14">
        <v>2342.2983399999998</v>
      </c>
      <c r="C919" s="14">
        <v>75.255516</v>
      </c>
      <c r="D919" s="14">
        <v>190.752701</v>
      </c>
      <c r="E919" s="14">
        <v>148.102417</v>
      </c>
      <c r="F919" s="14">
        <v>1862.6408690000001</v>
      </c>
      <c r="G919" s="14">
        <v>1957.201904</v>
      </c>
      <c r="H919" s="14">
        <v>45171.472659999999</v>
      </c>
      <c r="I919" s="14">
        <v>1318.5758060000001</v>
      </c>
      <c r="J919" s="14">
        <v>11385.638671999999</v>
      </c>
      <c r="K919" s="14">
        <v>48.590713999999998</v>
      </c>
      <c r="L919" s="14">
        <v>5825.99</v>
      </c>
      <c r="M919" s="3"/>
      <c r="N919" s="15">
        <f t="shared" si="212"/>
        <v>-1.256967908655478E-3</v>
      </c>
      <c r="O919" s="15">
        <f t="shared" si="213"/>
        <v>8.9017238523137303E-3</v>
      </c>
      <c r="P919" s="15">
        <f t="shared" si="214"/>
        <v>-2.0751938146111513E-2</v>
      </c>
      <c r="Q919" s="15">
        <f t="shared" si="215"/>
        <v>-9.8760272883523272E-3</v>
      </c>
      <c r="R919" s="15">
        <f t="shared" si="216"/>
        <v>3.0219768455310835E-3</v>
      </c>
      <c r="S919" s="15">
        <f t="shared" si="217"/>
        <v>-4.8986069032668318E-3</v>
      </c>
      <c r="T919" s="15">
        <f t="shared" si="218"/>
        <v>1.8275889711168739E-2</v>
      </c>
      <c r="U919" s="15">
        <f t="shared" si="219"/>
        <v>-1.4893863402085546E-3</v>
      </c>
      <c r="V919" s="15">
        <f t="shared" si="220"/>
        <v>-7.9163879039465025E-5</v>
      </c>
      <c r="W919" s="15">
        <f t="shared" si="221"/>
        <v>-9.9932599450369489E-3</v>
      </c>
      <c r="X919" s="15">
        <f t="shared" si="222"/>
        <v>-5.6960803579331736E-3</v>
      </c>
      <c r="Y919" s="15">
        <f t="shared" si="223"/>
        <v>-4.3391047157362653E-3</v>
      </c>
      <c r="Z919" s="12"/>
      <c r="AA919" s="8"/>
    </row>
    <row r="920" spans="1:27">
      <c r="A920" s="1">
        <v>43133</v>
      </c>
      <c r="B920" s="14">
        <v>2341.8073730000001</v>
      </c>
      <c r="C920" s="14">
        <v>76.403030000000001</v>
      </c>
      <c r="D920" s="14">
        <v>190.58270300000001</v>
      </c>
      <c r="E920" s="14">
        <v>149.532318</v>
      </c>
      <c r="F920" s="14">
        <v>1844.201904</v>
      </c>
      <c r="G920" s="14">
        <v>1938.9704589999999</v>
      </c>
      <c r="H920" s="14">
        <v>44960.441409999999</v>
      </c>
      <c r="I920" s="14">
        <v>1321.4255370000001</v>
      </c>
      <c r="J920" s="14">
        <v>11432.500977</v>
      </c>
      <c r="K920" s="14">
        <v>47.940029000000003</v>
      </c>
      <c r="L920" s="14">
        <v>5731.47</v>
      </c>
      <c r="M920" s="3"/>
      <c r="N920" s="15">
        <f t="shared" si="212"/>
        <v>-2.0963105099663516E-4</v>
      </c>
      <c r="O920" s="15">
        <f t="shared" si="213"/>
        <v>1.5133151803831849E-2</v>
      </c>
      <c r="P920" s="15">
        <f t="shared" si="214"/>
        <v>-8.9159311974866626E-4</v>
      </c>
      <c r="Q920" s="15">
        <f t="shared" si="215"/>
        <v>9.6085021869711153E-3</v>
      </c>
      <c r="R920" s="15">
        <f t="shared" si="216"/>
        <v>-9.9486912255044389E-3</v>
      </c>
      <c r="S920" s="15">
        <f t="shared" si="217"/>
        <v>-9.3587122789813865E-3</v>
      </c>
      <c r="T920" s="15">
        <f t="shared" si="218"/>
        <v>-4.6827283720931962E-3</v>
      </c>
      <c r="U920" s="15">
        <f t="shared" si="219"/>
        <v>2.1588868614705937E-3</v>
      </c>
      <c r="V920" s="15">
        <f t="shared" si="220"/>
        <v>4.1074663935301257E-3</v>
      </c>
      <c r="W920" s="15">
        <f t="shared" si="221"/>
        <v>-1.3481608762534679E-2</v>
      </c>
      <c r="X920" s="15">
        <f t="shared" si="222"/>
        <v>-1.6356899764888553E-2</v>
      </c>
      <c r="Y920" s="15">
        <f t="shared" si="223"/>
        <v>-2.8612400969382666E-3</v>
      </c>
      <c r="Z920" s="12"/>
      <c r="AA920" s="8"/>
    </row>
    <row r="921" spans="1:27">
      <c r="A921" s="1">
        <v>43136</v>
      </c>
      <c r="B921" s="14">
        <v>2257.2558589999999</v>
      </c>
      <c r="C921" s="14">
        <v>74.706276000000003</v>
      </c>
      <c r="D921" s="14">
        <v>188.53277600000001</v>
      </c>
      <c r="E921" s="14">
        <v>146.39248699999999</v>
      </c>
      <c r="F921" s="14">
        <v>1832.1721190000001</v>
      </c>
      <c r="G921" s="14">
        <v>1930.1519780000001</v>
      </c>
      <c r="H921" s="14">
        <v>44033.503909999999</v>
      </c>
      <c r="I921" s="14">
        <v>1321.130615</v>
      </c>
      <c r="J921" s="14">
        <v>11286.507813</v>
      </c>
      <c r="K921" s="14">
        <v>46.734352000000001</v>
      </c>
      <c r="L921" s="14">
        <v>5697.28</v>
      </c>
      <c r="M921" s="3"/>
      <c r="N921" s="15">
        <f t="shared" si="212"/>
        <v>-3.6773159021994524E-2</v>
      </c>
      <c r="O921" s="15">
        <f t="shared" si="213"/>
        <v>-2.2458250398037331E-2</v>
      </c>
      <c r="P921" s="15">
        <f t="shared" si="214"/>
        <v>-1.081436708259223E-2</v>
      </c>
      <c r="Q921" s="15">
        <f t="shared" si="215"/>
        <v>-2.1221261477200184E-2</v>
      </c>
      <c r="R921" s="15">
        <f t="shared" si="216"/>
        <v>-6.5443982903606382E-3</v>
      </c>
      <c r="S921" s="15">
        <f t="shared" si="217"/>
        <v>-4.5583960774052846E-3</v>
      </c>
      <c r="T921" s="15">
        <f t="shared" si="218"/>
        <v>-2.0832226714931124E-2</v>
      </c>
      <c r="U921" s="15">
        <f t="shared" si="219"/>
        <v>-2.232096381386416E-4</v>
      </c>
      <c r="V921" s="15">
        <f t="shared" si="220"/>
        <v>-1.2852248523992377E-2</v>
      </c>
      <c r="W921" s="15">
        <f t="shared" si="221"/>
        <v>-2.5471350801816502E-2</v>
      </c>
      <c r="X921" s="15">
        <f t="shared" si="222"/>
        <v>-5.9831743621091612E-3</v>
      </c>
      <c r="Y921" s="15">
        <f t="shared" si="223"/>
        <v>-1.6734559155037573E-2</v>
      </c>
      <c r="Z921" s="12"/>
      <c r="AA921" s="8"/>
    </row>
    <row r="922" spans="1:27">
      <c r="A922" s="1">
        <v>43137</v>
      </c>
      <c r="B922" s="14">
        <v>2207.860596</v>
      </c>
      <c r="C922" s="14">
        <v>72.548552999999998</v>
      </c>
      <c r="D922" s="14">
        <v>189.222748</v>
      </c>
      <c r="E922" s="14">
        <v>145.732529</v>
      </c>
      <c r="F922" s="14">
        <v>1819.846558</v>
      </c>
      <c r="G922" s="14">
        <v>1886.7531739999999</v>
      </c>
      <c r="H922" s="14">
        <v>43087.226560000003</v>
      </c>
      <c r="I922" s="14">
        <v>1306.980957</v>
      </c>
      <c r="J922" s="14">
        <v>11169.352539</v>
      </c>
      <c r="K922" s="14">
        <v>46.877887999999999</v>
      </c>
      <c r="L922" s="14">
        <v>5750.61</v>
      </c>
      <c r="M922" s="3"/>
      <c r="N922" s="15">
        <f t="shared" si="212"/>
        <v>-2.2125863286235121E-2</v>
      </c>
      <c r="O922" s="15">
        <f t="shared" si="213"/>
        <v>-2.9308070408191375E-2</v>
      </c>
      <c r="P922" s="15">
        <f t="shared" si="214"/>
        <v>3.6530121914368809E-3</v>
      </c>
      <c r="Q922" s="15">
        <f t="shared" si="215"/>
        <v>-4.5183334985027229E-3</v>
      </c>
      <c r="R922" s="15">
        <f t="shared" si="216"/>
        <v>-6.7500245146850666E-3</v>
      </c>
      <c r="S922" s="15">
        <f t="shared" si="217"/>
        <v>-2.2741290455007088E-2</v>
      </c>
      <c r="T922" s="15">
        <f t="shared" si="218"/>
        <v>-2.1724210993619E-2</v>
      </c>
      <c r="U922" s="15">
        <f t="shared" si="219"/>
        <v>-1.076803197563085E-2</v>
      </c>
      <c r="V922" s="15">
        <f t="shared" si="220"/>
        <v>-1.0434366362405039E-2</v>
      </c>
      <c r="W922" s="15">
        <f t="shared" si="221"/>
        <v>3.0666099323232382E-3</v>
      </c>
      <c r="X922" s="15">
        <f t="shared" si="222"/>
        <v>9.3170681737145111E-3</v>
      </c>
      <c r="Y922" s="15">
        <f t="shared" si="223"/>
        <v>-9.3429318519208937E-3</v>
      </c>
      <c r="Z922" s="12"/>
      <c r="AA922" s="8"/>
    </row>
    <row r="923" spans="1:27">
      <c r="A923" s="1">
        <v>43138</v>
      </c>
      <c r="B923" s="14">
        <v>2239.186768</v>
      </c>
      <c r="C923" s="14">
        <v>74.382606999999993</v>
      </c>
      <c r="D923" s="14">
        <v>187.17283599999999</v>
      </c>
      <c r="E923" s="14">
        <v>149.64231899999999</v>
      </c>
      <c r="F923" s="14">
        <v>1825.171143</v>
      </c>
      <c r="G923" s="14">
        <v>1917.9646</v>
      </c>
      <c r="H923" s="14">
        <v>44651.167970000002</v>
      </c>
      <c r="I923" s="14">
        <v>1319.853149</v>
      </c>
      <c r="J923" s="14">
        <v>11210.807617</v>
      </c>
      <c r="K923" s="14">
        <v>47.078834999999998</v>
      </c>
      <c r="L923" s="14">
        <v>5651.58</v>
      </c>
      <c r="M923" s="3"/>
      <c r="N923" s="15">
        <f t="shared" si="212"/>
        <v>1.4088759396211528E-2</v>
      </c>
      <c r="O923" s="15">
        <f t="shared" si="213"/>
        <v>2.496610336156552E-2</v>
      </c>
      <c r="P923" s="15">
        <f t="shared" si="214"/>
        <v>-1.0892435271693658E-2</v>
      </c>
      <c r="Q923" s="15">
        <f t="shared" si="215"/>
        <v>2.6474958147260634E-2</v>
      </c>
      <c r="R923" s="15">
        <f t="shared" si="216"/>
        <v>2.9215708806601989E-3</v>
      </c>
      <c r="S923" s="15">
        <f t="shared" si="217"/>
        <v>1.6407065125886598E-2</v>
      </c>
      <c r="T923" s="15">
        <f t="shared" si="218"/>
        <v>3.565387965628071E-2</v>
      </c>
      <c r="U923" s="15">
        <f t="shared" si="219"/>
        <v>9.8006151235890352E-3</v>
      </c>
      <c r="V923" s="15">
        <f t="shared" si="220"/>
        <v>3.7046317026190683E-3</v>
      </c>
      <c r="W923" s="15">
        <f t="shared" si="221"/>
        <v>4.2774439118298717E-3</v>
      </c>
      <c r="X923" s="15">
        <f t="shared" si="222"/>
        <v>-1.7370784056568327E-2</v>
      </c>
      <c r="Y923" s="15">
        <f t="shared" si="223"/>
        <v>9.9455396292546776E-3</v>
      </c>
      <c r="Z923" s="12"/>
      <c r="AA923" s="8"/>
    </row>
    <row r="924" spans="1:27">
      <c r="A924" s="1">
        <v>43139</v>
      </c>
      <c r="B924" s="14">
        <v>2215.3237300000001</v>
      </c>
      <c r="C924" s="14">
        <v>71.832572999999996</v>
      </c>
      <c r="D924" s="14">
        <v>185.50289900000001</v>
      </c>
      <c r="E924" s="14">
        <v>146.74247700000001</v>
      </c>
      <c r="F924" s="14">
        <v>1799.8298339999999</v>
      </c>
      <c r="G924" s="14">
        <v>1846.7235109999999</v>
      </c>
      <c r="H924" s="14">
        <v>43756.945310000003</v>
      </c>
      <c r="I924" s="14">
        <v>1308.061768</v>
      </c>
      <c r="J924" s="14">
        <v>11040.482421999999</v>
      </c>
      <c r="K924" s="14">
        <v>46.054962000000003</v>
      </c>
      <c r="L924" s="14">
        <v>5549.15</v>
      </c>
      <c r="M924" s="3"/>
      <c r="N924" s="15">
        <f t="shared" si="212"/>
        <v>-1.0714203631753976E-2</v>
      </c>
      <c r="O924" s="15">
        <f t="shared" si="213"/>
        <v>-3.4884101494351276E-2</v>
      </c>
      <c r="P924" s="15">
        <f t="shared" si="214"/>
        <v>-8.9619367191505657E-3</v>
      </c>
      <c r="Q924" s="15">
        <f t="shared" si="215"/>
        <v>-1.9568713213484079E-2</v>
      </c>
      <c r="R924" s="15">
        <f t="shared" si="216"/>
        <v>-1.3981635857389527E-2</v>
      </c>
      <c r="S924" s="15">
        <f t="shared" si="217"/>
        <v>-3.7851525817876479E-2</v>
      </c>
      <c r="T924" s="15">
        <f t="shared" si="218"/>
        <v>-2.0230115176007857E-2</v>
      </c>
      <c r="U924" s="15">
        <f t="shared" si="219"/>
        <v>-8.9740044902642136E-3</v>
      </c>
      <c r="V924" s="15">
        <f t="shared" si="220"/>
        <v>-1.5309541285252404E-2</v>
      </c>
      <c r="W924" s="15">
        <f t="shared" si="221"/>
        <v>-2.198802763177694E-2</v>
      </c>
      <c r="X924" s="15">
        <f t="shared" si="222"/>
        <v>-1.8290389206340983E-2</v>
      </c>
      <c r="Y924" s="15">
        <f t="shared" si="223"/>
        <v>-1.9299994284791643E-2</v>
      </c>
      <c r="Z924" s="12"/>
      <c r="AA924" s="8"/>
    </row>
    <row r="925" spans="1:27">
      <c r="A925" s="1">
        <v>43140</v>
      </c>
      <c r="B925" s="14">
        <v>2143.8334960000002</v>
      </c>
      <c r="C925" s="14">
        <v>70.734108000000006</v>
      </c>
      <c r="D925" s="14">
        <v>182.82299800000001</v>
      </c>
      <c r="E925" s="14">
        <v>141.682739</v>
      </c>
      <c r="F925" s="14">
        <v>1784.7432859999999</v>
      </c>
      <c r="G925" s="14">
        <v>1823.1414789999999</v>
      </c>
      <c r="H925" s="14">
        <v>42423.371090000001</v>
      </c>
      <c r="I925" s="14">
        <v>1253.329956</v>
      </c>
      <c r="J925" s="14">
        <v>10777.335938</v>
      </c>
      <c r="K925" s="14">
        <v>45.471263999999998</v>
      </c>
      <c r="L925" s="14">
        <v>5557.07</v>
      </c>
      <c r="M925" s="3"/>
      <c r="N925" s="15">
        <f t="shared" si="212"/>
        <v>-3.2802966571522513E-2</v>
      </c>
      <c r="O925" s="15">
        <f t="shared" si="213"/>
        <v>-1.5410146748958976E-2</v>
      </c>
      <c r="P925" s="15">
        <f t="shared" si="214"/>
        <v>-1.4552049223027601E-2</v>
      </c>
      <c r="Q925" s="15">
        <f t="shared" si="215"/>
        <v>-3.5088867753796556E-2</v>
      </c>
      <c r="R925" s="15">
        <f t="shared" si="216"/>
        <v>-8.417536244633551E-3</v>
      </c>
      <c r="S925" s="15">
        <f t="shared" si="217"/>
        <v>-1.2851893272731126E-2</v>
      </c>
      <c r="T925" s="15">
        <f t="shared" si="218"/>
        <v>-3.0950934813949033E-2</v>
      </c>
      <c r="U925" s="15">
        <f t="shared" si="219"/>
        <v>-4.2742501112403304E-2</v>
      </c>
      <c r="V925" s="15">
        <f t="shared" si="220"/>
        <v>-2.4123332655634152E-2</v>
      </c>
      <c r="W925" s="15">
        <f t="shared" si="221"/>
        <v>-1.2754943340395021E-2</v>
      </c>
      <c r="X925" s="15">
        <f t="shared" si="222"/>
        <v>1.4262280672495316E-3</v>
      </c>
      <c r="Y925" s="15">
        <f t="shared" si="223"/>
        <v>-2.1249537099811092E-2</v>
      </c>
      <c r="Z925" s="12"/>
      <c r="AA925" s="8"/>
    </row>
    <row r="926" spans="1:27">
      <c r="A926" s="1">
        <v>43143</v>
      </c>
      <c r="B926" s="14">
        <v>2078.6276859999998</v>
      </c>
      <c r="C926" s="14">
        <v>71.812965000000005</v>
      </c>
      <c r="D926" s="14">
        <v>185.802887</v>
      </c>
      <c r="E926" s="14">
        <v>143.032669</v>
      </c>
      <c r="F926" s="14">
        <v>1784.7432859999999</v>
      </c>
      <c r="G926" s="14">
        <v>1817.1964109999999</v>
      </c>
      <c r="H926" s="14">
        <v>42522.589840000001</v>
      </c>
      <c r="I926" s="14">
        <v>1260.6995850000001</v>
      </c>
      <c r="J926" s="14">
        <v>10652.970703000001</v>
      </c>
      <c r="K926" s="14">
        <v>45.911430000000003</v>
      </c>
      <c r="L926" s="14">
        <v>5500.58</v>
      </c>
      <c r="M926" s="3"/>
      <c r="N926" s="15">
        <f t="shared" si="212"/>
        <v>-3.0887670119586475E-2</v>
      </c>
      <c r="O926" s="15">
        <f t="shared" si="213"/>
        <v>1.5137141399892322E-2</v>
      </c>
      <c r="P926" s="15">
        <f t="shared" si="214"/>
        <v>1.6167903737462932E-2</v>
      </c>
      <c r="Q926" s="15">
        <f t="shared" si="215"/>
        <v>9.4827331277475679E-3</v>
      </c>
      <c r="R926" s="15">
        <f t="shared" si="216"/>
        <v>0</v>
      </c>
      <c r="S926" s="15">
        <f t="shared" si="217"/>
        <v>-3.2662205899036019E-3</v>
      </c>
      <c r="T926" s="15">
        <f t="shared" si="218"/>
        <v>2.336045034615966E-3</v>
      </c>
      <c r="U926" s="15">
        <f t="shared" si="219"/>
        <v>5.8628190236204355E-3</v>
      </c>
      <c r="V926" s="15">
        <f t="shared" si="220"/>
        <v>-1.1606612375587168E-2</v>
      </c>
      <c r="W926" s="15">
        <f t="shared" si="221"/>
        <v>9.6335396750663171E-3</v>
      </c>
      <c r="X926" s="15">
        <f t="shared" si="222"/>
        <v>-1.0217449719357515E-2</v>
      </c>
      <c r="Y926" s="15">
        <f t="shared" si="223"/>
        <v>1.9401518226009754E-3</v>
      </c>
      <c r="Z926" s="12"/>
      <c r="AA926" s="8"/>
    </row>
    <row r="927" spans="1:27">
      <c r="A927" s="1">
        <v>43144</v>
      </c>
      <c r="B927" s="14">
        <v>2055.7468260000001</v>
      </c>
      <c r="C927" s="14">
        <v>71.244110000000006</v>
      </c>
      <c r="D927" s="14">
        <v>182.73301699999999</v>
      </c>
      <c r="E927" s="14">
        <v>141.462738</v>
      </c>
      <c r="F927" s="14">
        <v>1777.840942</v>
      </c>
      <c r="G927" s="14">
        <v>1778.553711</v>
      </c>
      <c r="H927" s="14">
        <v>42521.613279999998</v>
      </c>
      <c r="I927" s="14">
        <v>1243.0124510000001</v>
      </c>
      <c r="J927" s="14">
        <v>10476.336914</v>
      </c>
      <c r="K927" s="14">
        <v>45.978413000000003</v>
      </c>
      <c r="L927" s="14">
        <v>5560.38</v>
      </c>
      <c r="M927" s="3"/>
      <c r="N927" s="15">
        <f t="shared" si="212"/>
        <v>-1.1068708719861008E-2</v>
      </c>
      <c r="O927" s="15">
        <f t="shared" si="213"/>
        <v>-7.9528817188168743E-3</v>
      </c>
      <c r="P927" s="15">
        <f t="shared" si="214"/>
        <v>-1.6660200393105676E-2</v>
      </c>
      <c r="Q927" s="15">
        <f t="shared" si="215"/>
        <v>-1.1036711998280374E-2</v>
      </c>
      <c r="R927" s="15">
        <f t="shared" si="216"/>
        <v>-3.8749133745555981E-3</v>
      </c>
      <c r="S927" s="15">
        <f t="shared" si="217"/>
        <v>-2.1494367765613458E-2</v>
      </c>
      <c r="T927" s="15">
        <f t="shared" si="218"/>
        <v>-2.2965939222688072E-5</v>
      </c>
      <c r="U927" s="15">
        <f t="shared" si="219"/>
        <v>-1.4128963699816968E-2</v>
      </c>
      <c r="V927" s="15">
        <f t="shared" si="220"/>
        <v>-1.6719705822150769E-2</v>
      </c>
      <c r="W927" s="15">
        <f t="shared" si="221"/>
        <v>1.4578980587479928E-3</v>
      </c>
      <c r="X927" s="15">
        <f t="shared" si="222"/>
        <v>1.0812910026856744E-2</v>
      </c>
      <c r="Y927" s="15">
        <f t="shared" si="223"/>
        <v>-9.5089366452412068E-3</v>
      </c>
      <c r="Z927" s="12"/>
      <c r="AA927" s="8"/>
    </row>
    <row r="928" spans="1:27">
      <c r="A928" s="1">
        <v>43145</v>
      </c>
      <c r="B928" s="14">
        <v>2194.4072270000001</v>
      </c>
      <c r="C928" s="14">
        <v>70.596794000000003</v>
      </c>
      <c r="D928" s="14">
        <v>188.912766</v>
      </c>
      <c r="E928" s="14">
        <v>138.63288900000001</v>
      </c>
      <c r="F928" s="14">
        <v>1783.2641599999999</v>
      </c>
      <c r="G928" s="14">
        <v>1799.7576899999999</v>
      </c>
      <c r="H928" s="14">
        <v>43047.777340000001</v>
      </c>
      <c r="I928" s="14">
        <v>1236.134155</v>
      </c>
      <c r="J928" s="14">
        <v>10715.152344</v>
      </c>
      <c r="K928" s="14">
        <v>46.150649999999999</v>
      </c>
      <c r="L928" s="14">
        <v>5630.06</v>
      </c>
      <c r="M928" s="3"/>
      <c r="N928" s="15">
        <f t="shared" si="212"/>
        <v>6.5272753113372106E-2</v>
      </c>
      <c r="O928" s="15">
        <f t="shared" si="213"/>
        <v>-9.1274163617922517E-3</v>
      </c>
      <c r="P928" s="15">
        <f t="shared" si="214"/>
        <v>3.3259188875486477E-2</v>
      </c>
      <c r="Q928" s="15">
        <f t="shared" si="215"/>
        <v>-2.0206993737074748E-2</v>
      </c>
      <c r="R928" s="15">
        <f t="shared" si="216"/>
        <v>3.0458085550636202E-3</v>
      </c>
      <c r="S928" s="15">
        <f t="shared" si="217"/>
        <v>1.185152705477714E-2</v>
      </c>
      <c r="T928" s="15">
        <f t="shared" si="218"/>
        <v>1.2298105379524414E-2</v>
      </c>
      <c r="U928" s="15">
        <f t="shared" si="219"/>
        <v>-5.5489365835041434E-3</v>
      </c>
      <c r="V928" s="15">
        <f t="shared" si="220"/>
        <v>2.2539759964155786E-2</v>
      </c>
      <c r="W928" s="15">
        <f t="shared" si="221"/>
        <v>3.7390416238631714E-3</v>
      </c>
      <c r="X928" s="15">
        <f t="shared" si="222"/>
        <v>1.245364803762037E-2</v>
      </c>
      <c r="Y928" s="15">
        <f t="shared" si="223"/>
        <v>1.2008355580145029E-2</v>
      </c>
      <c r="Z928" s="12"/>
      <c r="AA928" s="8"/>
    </row>
    <row r="929" spans="1:27">
      <c r="A929" s="1">
        <v>43146</v>
      </c>
      <c r="B929" s="14">
        <v>2249.3996579999998</v>
      </c>
      <c r="C929" s="14">
        <v>71.057755</v>
      </c>
      <c r="D929" s="14">
        <v>185.10292100000001</v>
      </c>
      <c r="E929" s="14">
        <v>139.79283100000001</v>
      </c>
      <c r="F929" s="14">
        <v>1784.447388</v>
      </c>
      <c r="G929" s="14">
        <v>1846.624268</v>
      </c>
      <c r="H929" s="14">
        <v>43124.824220000002</v>
      </c>
      <c r="I929" s="14">
        <v>1251.1682129999999</v>
      </c>
      <c r="J929" s="14">
        <v>10812.482421999999</v>
      </c>
      <c r="K929" s="14">
        <v>46.753489999999999</v>
      </c>
      <c r="L929" s="14">
        <v>5621.67</v>
      </c>
      <c r="M929" s="3"/>
      <c r="N929" s="15">
        <f t="shared" si="212"/>
        <v>2.475140792823799E-2</v>
      </c>
      <c r="O929" s="15">
        <f t="shared" si="213"/>
        <v>6.5082643706040671E-3</v>
      </c>
      <c r="P929" s="15">
        <f t="shared" si="214"/>
        <v>-2.0373352840492645E-2</v>
      </c>
      <c r="Q929" s="15">
        <f t="shared" si="215"/>
        <v>8.3321951060122586E-3</v>
      </c>
      <c r="R929" s="15">
        <f t="shared" si="216"/>
        <v>6.6329804271590676E-4</v>
      </c>
      <c r="S929" s="15">
        <f t="shared" si="217"/>
        <v>2.5707213086905305E-2</v>
      </c>
      <c r="T929" s="15">
        <f t="shared" si="218"/>
        <v>1.7881994772351477E-3</v>
      </c>
      <c r="U929" s="15">
        <f t="shared" si="219"/>
        <v>1.2088792485683368E-2</v>
      </c>
      <c r="V929" s="15">
        <f t="shared" si="220"/>
        <v>9.0423998957471479E-3</v>
      </c>
      <c r="W929" s="15">
        <f t="shared" si="221"/>
        <v>1.2977859998043255E-2</v>
      </c>
      <c r="X929" s="15">
        <f t="shared" si="222"/>
        <v>-1.4913264991224446E-3</v>
      </c>
      <c r="Y929" s="15">
        <f t="shared" si="223"/>
        <v>9.0492278770479412E-3</v>
      </c>
      <c r="Z929" s="12"/>
      <c r="AA929" s="8"/>
    </row>
    <row r="930" spans="1:27">
      <c r="A930" s="1">
        <v>43147</v>
      </c>
      <c r="B930" s="14">
        <v>2208.5478520000001</v>
      </c>
      <c r="C930" s="14">
        <v>71.714889999999997</v>
      </c>
      <c r="D930" s="14">
        <v>183.29298399999999</v>
      </c>
      <c r="E930" s="14">
        <v>138.392899</v>
      </c>
      <c r="F930" s="14">
        <v>1778.8270259999999</v>
      </c>
      <c r="G930" s="14">
        <v>1916.2802730000001</v>
      </c>
      <c r="H930" s="14">
        <v>43303.144529999998</v>
      </c>
      <c r="I930" s="14">
        <v>1253.7230219999999</v>
      </c>
      <c r="J930" s="14">
        <v>10750.300781</v>
      </c>
      <c r="K930" s="14">
        <v>46.801333999999997</v>
      </c>
      <c r="L930" s="14">
        <v>5628.99</v>
      </c>
      <c r="M930" s="3"/>
      <c r="N930" s="15">
        <f t="shared" si="212"/>
        <v>-1.832814293258591E-2</v>
      </c>
      <c r="O930" s="15">
        <f t="shared" si="213"/>
        <v>9.205399821907689E-3</v>
      </c>
      <c r="P930" s="15">
        <f t="shared" si="214"/>
        <v>-9.8261220511201876E-3</v>
      </c>
      <c r="Q930" s="15">
        <f t="shared" si="215"/>
        <v>-1.0064814020442389E-2</v>
      </c>
      <c r="R930" s="15">
        <f t="shared" si="216"/>
        <v>-3.1546078173828136E-3</v>
      </c>
      <c r="S930" s="15">
        <f t="shared" si="217"/>
        <v>3.702669686143114E-2</v>
      </c>
      <c r="T930" s="15">
        <f t="shared" si="218"/>
        <v>4.1264550263068727E-3</v>
      </c>
      <c r="U930" s="15">
        <f t="shared" si="219"/>
        <v>2.0398569408410397E-3</v>
      </c>
      <c r="V930" s="15">
        <f t="shared" si="220"/>
        <v>-5.7675127355372282E-3</v>
      </c>
      <c r="W930" s="15">
        <f t="shared" si="221"/>
        <v>1.022801436105304E-3</v>
      </c>
      <c r="X930" s="15">
        <f t="shared" si="222"/>
        <v>1.3012571765380844E-3</v>
      </c>
      <c r="Y930" s="15">
        <f t="shared" si="223"/>
        <v>8.7488633199393859E-4</v>
      </c>
      <c r="Z930" s="12"/>
      <c r="AA930" s="8"/>
    </row>
    <row r="931" spans="1:27">
      <c r="A931" s="1">
        <v>43150</v>
      </c>
      <c r="B931" s="14">
        <v>2177.8107909999999</v>
      </c>
      <c r="C931" s="14">
        <v>71.057755</v>
      </c>
      <c r="D931" s="14">
        <v>182.533005</v>
      </c>
      <c r="E931" s="14">
        <v>138.03291300000001</v>
      </c>
      <c r="F931" s="14">
        <v>1780.799072</v>
      </c>
      <c r="G931" s="14">
        <v>1892.5001219999999</v>
      </c>
      <c r="H931" s="14">
        <v>44324.511720000002</v>
      </c>
      <c r="I931" s="14">
        <v>1229.550659</v>
      </c>
      <c r="J931" s="14">
        <v>10716.052734000001</v>
      </c>
      <c r="K931" s="14">
        <v>47.270209999999999</v>
      </c>
      <c r="L931" s="14">
        <v>5673.42</v>
      </c>
      <c r="M931" s="3"/>
      <c r="N931" s="15">
        <f t="shared" si="212"/>
        <v>-1.4015071096635875E-2</v>
      </c>
      <c r="O931" s="15">
        <f t="shared" si="213"/>
        <v>-9.2053998219075815E-3</v>
      </c>
      <c r="P931" s="15">
        <f t="shared" si="214"/>
        <v>-4.1548720765729637E-3</v>
      </c>
      <c r="Q931" s="15">
        <f t="shared" si="215"/>
        <v>-2.6045773432095808E-3</v>
      </c>
      <c r="R931" s="15">
        <f t="shared" si="216"/>
        <v>1.1080074971142446E-3</v>
      </c>
      <c r="S931" s="15">
        <f t="shared" si="217"/>
        <v>-1.2487178327693841E-2</v>
      </c>
      <c r="T931" s="15">
        <f t="shared" si="218"/>
        <v>2.3312581682798351E-2</v>
      </c>
      <c r="U931" s="15">
        <f t="shared" si="219"/>
        <v>-1.946875746272294E-2</v>
      </c>
      <c r="V931" s="15">
        <f t="shared" si="220"/>
        <v>-3.1908610872707199E-3</v>
      </c>
      <c r="W931" s="15">
        <f t="shared" si="221"/>
        <v>9.9685805684048001E-3</v>
      </c>
      <c r="X931" s="15">
        <f t="shared" si="222"/>
        <v>7.8620805403172411E-3</v>
      </c>
      <c r="Y931" s="15">
        <f t="shared" si="223"/>
        <v>-2.5475533950720776E-3</v>
      </c>
      <c r="Z931" s="12"/>
      <c r="AA931" s="8"/>
    </row>
    <row r="932" spans="1:27">
      <c r="A932" s="1">
        <v>43151</v>
      </c>
      <c r="B932" s="14">
        <v>2302.7231449999999</v>
      </c>
      <c r="C932" s="14">
        <v>71.185265000000001</v>
      </c>
      <c r="D932" s="14">
        <v>187.08284</v>
      </c>
      <c r="E932" s="14">
        <v>140.372803</v>
      </c>
      <c r="F932" s="14">
        <v>1780.2075199999999</v>
      </c>
      <c r="G932" s="14">
        <v>1880.709106</v>
      </c>
      <c r="H932" s="14">
        <v>44006.546880000002</v>
      </c>
      <c r="I932" s="14">
        <v>1245.2725829999999</v>
      </c>
      <c r="J932" s="14">
        <v>10655.674805000001</v>
      </c>
      <c r="K932" s="14">
        <v>47.375464999999998</v>
      </c>
      <c r="L932" s="14">
        <v>5706.54</v>
      </c>
      <c r="M932" s="3"/>
      <c r="N932" s="15">
        <f t="shared" si="212"/>
        <v>5.5772250757108136E-2</v>
      </c>
      <c r="O932" s="15">
        <f t="shared" si="213"/>
        <v>1.7928476793397691E-3</v>
      </c>
      <c r="P932" s="15">
        <f t="shared" si="214"/>
        <v>2.4620507427482029E-2</v>
      </c>
      <c r="Q932" s="15">
        <f t="shared" si="215"/>
        <v>1.6809605280533532E-2</v>
      </c>
      <c r="R932" s="15">
        <f t="shared" si="216"/>
        <v>-3.3223864666265349E-4</v>
      </c>
      <c r="S932" s="15">
        <f t="shared" si="217"/>
        <v>-6.2498810260659763E-3</v>
      </c>
      <c r="T932" s="15">
        <f t="shared" si="218"/>
        <v>-7.1994204173567765E-3</v>
      </c>
      <c r="U932" s="15">
        <f t="shared" si="219"/>
        <v>1.2705663367694348E-2</v>
      </c>
      <c r="V932" s="15">
        <f t="shared" si="220"/>
        <v>-5.650276939320885E-3</v>
      </c>
      <c r="W932" s="15">
        <f t="shared" si="221"/>
        <v>2.2241912985797351E-3</v>
      </c>
      <c r="X932" s="15">
        <f t="shared" si="222"/>
        <v>5.8207750313132457E-3</v>
      </c>
      <c r="Y932" s="15">
        <f t="shared" si="223"/>
        <v>9.3525312538209407E-3</v>
      </c>
      <c r="Z932" s="12"/>
      <c r="AA932" s="8"/>
    </row>
    <row r="933" spans="1:27">
      <c r="A933" s="1">
        <v>43152</v>
      </c>
      <c r="B933" s="14">
        <v>2307.9277339999999</v>
      </c>
      <c r="C933" s="14">
        <v>71.489304000000004</v>
      </c>
      <c r="D933" s="14">
        <v>188.97276299999999</v>
      </c>
      <c r="E933" s="14">
        <v>139.21286000000001</v>
      </c>
      <c r="F933" s="14">
        <v>1786.2224120000001</v>
      </c>
      <c r="G933" s="14">
        <v>1879.619263</v>
      </c>
      <c r="H933" s="14">
        <v>45152.238279999998</v>
      </c>
      <c r="I933" s="14">
        <v>1259.716919</v>
      </c>
      <c r="J933" s="14">
        <v>10742.189453000001</v>
      </c>
      <c r="K933" s="14">
        <v>48.054859</v>
      </c>
      <c r="L933" s="14">
        <v>5726.09</v>
      </c>
      <c r="M933" s="3"/>
      <c r="N933" s="15">
        <f t="shared" si="212"/>
        <v>2.2576383886814206E-3</v>
      </c>
      <c r="O933" s="15">
        <f t="shared" si="213"/>
        <v>4.2619993508407764E-3</v>
      </c>
      <c r="P933" s="15">
        <f t="shared" si="214"/>
        <v>1.0051380149696391E-2</v>
      </c>
      <c r="Q933" s="15">
        <f t="shared" si="215"/>
        <v>-8.2976333105805565E-3</v>
      </c>
      <c r="R933" s="15">
        <f t="shared" si="216"/>
        <v>3.373063717825555E-3</v>
      </c>
      <c r="S933" s="15">
        <f t="shared" si="217"/>
        <v>-5.7965311726501287E-4</v>
      </c>
      <c r="T933" s="15">
        <f t="shared" si="218"/>
        <v>2.5701437365097703E-2</v>
      </c>
      <c r="U933" s="15">
        <f t="shared" si="219"/>
        <v>1.1532580140547718E-2</v>
      </c>
      <c r="V933" s="15">
        <f t="shared" si="220"/>
        <v>8.0863322040188035E-3</v>
      </c>
      <c r="W933" s="15">
        <f t="shared" si="221"/>
        <v>1.4238775475125417E-2</v>
      </c>
      <c r="X933" s="15">
        <f t="shared" si="222"/>
        <v>3.4200387934907998E-3</v>
      </c>
      <c r="Y933" s="15">
        <f t="shared" si="223"/>
        <v>7.3783448967592244E-3</v>
      </c>
      <c r="Z933" s="12"/>
      <c r="AA933" s="8"/>
    </row>
    <row r="934" spans="1:27">
      <c r="A934" s="1">
        <v>43153</v>
      </c>
      <c r="B934" s="14">
        <v>2335.71875</v>
      </c>
      <c r="C934" s="14">
        <v>73.225288000000006</v>
      </c>
      <c r="D934" s="14">
        <v>188.57278400000001</v>
      </c>
      <c r="E934" s="14">
        <v>144.13261399999999</v>
      </c>
      <c r="F934" s="14">
        <v>1794.0120850000001</v>
      </c>
      <c r="G934" s="14">
        <v>1892.9954829999999</v>
      </c>
      <c r="H934" s="14">
        <v>45125.183590000001</v>
      </c>
      <c r="I934" s="14">
        <v>1280.3519289999999</v>
      </c>
      <c r="J934" s="14">
        <v>10693.523438</v>
      </c>
      <c r="K934" s="14">
        <v>47.825203000000002</v>
      </c>
      <c r="L934" s="14">
        <v>5742.54</v>
      </c>
      <c r="M934" s="3"/>
      <c r="N934" s="15">
        <f t="shared" si="212"/>
        <v>1.1969622537311148E-2</v>
      </c>
      <c r="O934" s="15">
        <f t="shared" si="213"/>
        <v>2.3992981685017636E-2</v>
      </c>
      <c r="P934" s="15">
        <f t="shared" si="214"/>
        <v>-2.1188391854687827E-3</v>
      </c>
      <c r="Q934" s="15">
        <f t="shared" si="215"/>
        <v>3.4729677644629496E-2</v>
      </c>
      <c r="R934" s="15">
        <f t="shared" si="216"/>
        <v>4.3514944612176934E-3</v>
      </c>
      <c r="S934" s="15">
        <f t="shared" si="217"/>
        <v>7.0912494136766129E-3</v>
      </c>
      <c r="T934" s="15">
        <f t="shared" si="218"/>
        <v>-5.9936782086864634E-4</v>
      </c>
      <c r="U934" s="15">
        <f t="shared" si="219"/>
        <v>1.6247956410900127E-2</v>
      </c>
      <c r="V934" s="15">
        <f t="shared" si="220"/>
        <v>-4.5406559475734904E-3</v>
      </c>
      <c r="W934" s="15">
        <f t="shared" si="221"/>
        <v>-4.7904941737443784E-3</v>
      </c>
      <c r="X934" s="15">
        <f t="shared" si="222"/>
        <v>2.8686968332161441E-3</v>
      </c>
      <c r="Y934" s="15">
        <f t="shared" si="223"/>
        <v>6.3850721856107953E-3</v>
      </c>
      <c r="Z934" s="12"/>
      <c r="AA934" s="8"/>
    </row>
    <row r="935" spans="1:27">
      <c r="A935" s="1">
        <v>43154</v>
      </c>
      <c r="B935" s="14">
        <v>2321.9704590000001</v>
      </c>
      <c r="C935" s="14">
        <v>73.921654000000004</v>
      </c>
      <c r="D935" s="14">
        <v>189.39274599999999</v>
      </c>
      <c r="E935" s="14">
        <v>145.90252699999999</v>
      </c>
      <c r="F935" s="14">
        <v>1790.166504</v>
      </c>
      <c r="G935" s="14">
        <v>1924.1079099999999</v>
      </c>
      <c r="H935" s="14">
        <v>45442.269529999998</v>
      </c>
      <c r="I935" s="14">
        <v>1257.0639650000001</v>
      </c>
      <c r="J935" s="14">
        <v>10619.626953000001</v>
      </c>
      <c r="K935" s="14">
        <v>47.385035999999999</v>
      </c>
      <c r="L935" s="14">
        <v>5669.86</v>
      </c>
      <c r="M935" s="3"/>
      <c r="N935" s="15">
        <f t="shared" si="212"/>
        <v>-5.9034986285577936E-3</v>
      </c>
      <c r="O935" s="15">
        <f t="shared" si="213"/>
        <v>9.4649768351993766E-3</v>
      </c>
      <c r="P935" s="15">
        <f t="shared" si="214"/>
        <v>4.3388257460561354E-3</v>
      </c>
      <c r="Q935" s="15">
        <f t="shared" si="215"/>
        <v>1.2204969125813677E-2</v>
      </c>
      <c r="R935" s="15">
        <f t="shared" si="216"/>
        <v>-2.1458654362034768E-3</v>
      </c>
      <c r="S935" s="15">
        <f t="shared" si="217"/>
        <v>1.6301950884520754E-2</v>
      </c>
      <c r="T935" s="15">
        <f t="shared" si="218"/>
        <v>7.0022336870363064E-3</v>
      </c>
      <c r="U935" s="15">
        <f t="shared" si="219"/>
        <v>-1.8356169326428185E-2</v>
      </c>
      <c r="V935" s="15">
        <f t="shared" si="220"/>
        <v>-6.9343836793371886E-3</v>
      </c>
      <c r="W935" s="15">
        <f t="shared" si="221"/>
        <v>-9.2462773032691934E-3</v>
      </c>
      <c r="X935" s="15">
        <f t="shared" si="222"/>
        <v>-1.2737195087371063E-2</v>
      </c>
      <c r="Y935" s="15">
        <f t="shared" si="223"/>
        <v>-9.2981227510831842E-4</v>
      </c>
      <c r="Z935" s="12"/>
      <c r="AA935" s="8"/>
    </row>
    <row r="936" spans="1:27">
      <c r="A936" s="1">
        <v>43157</v>
      </c>
      <c r="B936" s="14">
        <v>2265.8977049999999</v>
      </c>
      <c r="C936" s="14">
        <v>74.667038000000005</v>
      </c>
      <c r="D936" s="14">
        <v>186.42285200000001</v>
      </c>
      <c r="E936" s="14">
        <v>142.682693</v>
      </c>
      <c r="F936" s="14">
        <v>1784.6446530000001</v>
      </c>
      <c r="G936" s="14">
        <v>1888.0413820000001</v>
      </c>
      <c r="H936" s="14">
        <v>44023.835939999997</v>
      </c>
      <c r="I936" s="14">
        <v>1262.075317</v>
      </c>
      <c r="J936" s="14">
        <v>10445.696289</v>
      </c>
      <c r="K936" s="14">
        <v>46.944870000000002</v>
      </c>
      <c r="L936" s="14">
        <v>5642.04</v>
      </c>
      <c r="M936" s="3"/>
      <c r="N936" s="15">
        <f t="shared" si="212"/>
        <v>-2.4445142810266624E-2</v>
      </c>
      <c r="O936" s="15">
        <f t="shared" si="213"/>
        <v>1.003293376462403E-2</v>
      </c>
      <c r="P936" s="15">
        <f t="shared" si="214"/>
        <v>-1.5805388820445167E-2</v>
      </c>
      <c r="Q936" s="15">
        <f t="shared" si="215"/>
        <v>-2.231554074416435E-2</v>
      </c>
      <c r="R936" s="15">
        <f t="shared" si="216"/>
        <v>-3.0893130569049423E-3</v>
      </c>
      <c r="S936" s="15">
        <f t="shared" si="217"/>
        <v>-1.8922451034017438E-2</v>
      </c>
      <c r="T936" s="15">
        <f t="shared" si="218"/>
        <v>-3.1711505661416291E-2</v>
      </c>
      <c r="U936" s="15">
        <f t="shared" si="219"/>
        <v>3.9786276577848606E-3</v>
      </c>
      <c r="V936" s="15">
        <f t="shared" si="220"/>
        <v>-1.6513833151772739E-2</v>
      </c>
      <c r="W936" s="15">
        <f t="shared" si="221"/>
        <v>-9.3325481472837316E-3</v>
      </c>
      <c r="X936" s="15">
        <f t="shared" si="222"/>
        <v>-4.9187238376175117E-3</v>
      </c>
      <c r="Y936" s="15">
        <f t="shared" si="223"/>
        <v>-1.2393876798607274E-2</v>
      </c>
      <c r="Z936" s="12"/>
      <c r="AA936" s="8"/>
    </row>
    <row r="937" spans="1:27">
      <c r="A937" s="1">
        <v>43158</v>
      </c>
      <c r="B937" s="14">
        <v>2265.6032709999999</v>
      </c>
      <c r="C937" s="14">
        <v>72.587783999999999</v>
      </c>
      <c r="D937" s="14">
        <v>185.33290099999999</v>
      </c>
      <c r="E937" s="14">
        <v>144.69258099999999</v>
      </c>
      <c r="F937" s="14">
        <v>1786.9125979999999</v>
      </c>
      <c r="G937" s="14">
        <v>1882.3935550000001</v>
      </c>
      <c r="H937" s="14">
        <v>43547.863279999998</v>
      </c>
      <c r="I937" s="14">
        <v>1263.647461</v>
      </c>
      <c r="J937" s="14">
        <v>10595.295898</v>
      </c>
      <c r="K937" s="14">
        <v>46.906593000000001</v>
      </c>
      <c r="L937" s="14">
        <v>5602.83</v>
      </c>
      <c r="M937" s="3"/>
      <c r="N937" s="15">
        <f t="shared" si="212"/>
        <v>-1.2994987840615779E-4</v>
      </c>
      <c r="O937" s="15">
        <f t="shared" si="213"/>
        <v>-2.8242093178962036E-2</v>
      </c>
      <c r="P937" s="15">
        <f t="shared" si="214"/>
        <v>-5.8638184577306431E-3</v>
      </c>
      <c r="Q937" s="15">
        <f t="shared" si="215"/>
        <v>1.3988126009765893E-2</v>
      </c>
      <c r="R937" s="15">
        <f t="shared" si="216"/>
        <v>1.2700036121202928E-3</v>
      </c>
      <c r="S937" s="15">
        <f t="shared" si="217"/>
        <v>-2.9958513108071061E-3</v>
      </c>
      <c r="T937" s="15">
        <f t="shared" si="218"/>
        <v>-1.0870574657040988E-2</v>
      </c>
      <c r="U937" s="15">
        <f t="shared" si="219"/>
        <v>1.244906382232729E-3</v>
      </c>
      <c r="V937" s="15">
        <f t="shared" si="220"/>
        <v>1.4220064200663384E-2</v>
      </c>
      <c r="W937" s="15">
        <f t="shared" si="221"/>
        <v>-8.1569324331832776E-4</v>
      </c>
      <c r="X937" s="15">
        <f t="shared" si="222"/>
        <v>-6.973875005138035E-3</v>
      </c>
      <c r="Y937" s="15">
        <f t="shared" si="223"/>
        <v>-7.1994403060258473E-4</v>
      </c>
      <c r="Z937" s="12"/>
      <c r="AA937" s="8"/>
    </row>
    <row r="938" spans="1:27">
      <c r="A938" s="1">
        <v>43159</v>
      </c>
      <c r="B938" s="14">
        <v>2254.2116700000001</v>
      </c>
      <c r="C938" s="14">
        <v>72.018929</v>
      </c>
      <c r="D938" s="14">
        <v>181.70304899999999</v>
      </c>
      <c r="E938" s="14">
        <v>144.55259699999999</v>
      </c>
      <c r="F938" s="14">
        <v>1783.5600589999999</v>
      </c>
      <c r="G938" s="14">
        <v>1880.510986</v>
      </c>
      <c r="H938" s="14">
        <v>42707.644529999998</v>
      </c>
      <c r="I938" s="14">
        <v>1259.225586</v>
      </c>
      <c r="J938" s="14">
        <v>10670.09375</v>
      </c>
      <c r="K938" s="14">
        <v>46.724784999999997</v>
      </c>
      <c r="L938" s="14">
        <v>5527.92</v>
      </c>
      <c r="M938" s="3"/>
      <c r="N938" s="15">
        <f t="shared" si="212"/>
        <v>-5.0407484685082238E-3</v>
      </c>
      <c r="O938" s="15">
        <f t="shared" si="213"/>
        <v>-7.8676559689338319E-3</v>
      </c>
      <c r="P938" s="15">
        <f t="shared" si="214"/>
        <v>-1.9779917177338097E-2</v>
      </c>
      <c r="Q938" s="15">
        <f t="shared" si="215"/>
        <v>-9.6792632393710102E-4</v>
      </c>
      <c r="R938" s="15">
        <f t="shared" si="216"/>
        <v>-1.8779250297201954E-3</v>
      </c>
      <c r="S938" s="15">
        <f t="shared" si="217"/>
        <v>-1.000593630029641E-3</v>
      </c>
      <c r="T938" s="15">
        <f t="shared" si="218"/>
        <v>-1.9482705473346837E-2</v>
      </c>
      <c r="U938" s="15">
        <f t="shared" si="219"/>
        <v>-3.5054316611579399E-3</v>
      </c>
      <c r="V938" s="15">
        <f t="shared" si="220"/>
        <v>7.0347321822750788E-3</v>
      </c>
      <c r="W938" s="15">
        <f t="shared" si="221"/>
        <v>-3.8834893254388087E-3</v>
      </c>
      <c r="X938" s="15">
        <f t="shared" si="222"/>
        <v>-1.3460212653421171E-2</v>
      </c>
      <c r="Y938" s="15">
        <f t="shared" si="223"/>
        <v>-4.9129051539105991E-3</v>
      </c>
      <c r="Z938" s="12"/>
      <c r="AA938" s="8"/>
    </row>
    <row r="939" spans="1:27">
      <c r="A939" s="1">
        <v>43160</v>
      </c>
      <c r="B939" s="14">
        <v>2175.1596679999998</v>
      </c>
      <c r="C939" s="14">
        <v>71.607001999999994</v>
      </c>
      <c r="D939" s="14">
        <v>181.81304900000001</v>
      </c>
      <c r="E939" s="14">
        <v>142.392685</v>
      </c>
      <c r="F939" s="14">
        <v>1782.672607</v>
      </c>
      <c r="G939" s="14">
        <v>1897.355225</v>
      </c>
      <c r="H939" s="14">
        <v>42444.558590000001</v>
      </c>
      <c r="I939" s="14">
        <v>1271.704712</v>
      </c>
      <c r="J939" s="14">
        <v>10521.396484000001</v>
      </c>
      <c r="K939" s="14">
        <v>46.361167999999999</v>
      </c>
      <c r="L939" s="14">
        <v>5545.48</v>
      </c>
      <c r="M939" s="3"/>
      <c r="N939" s="15">
        <f t="shared" si="212"/>
        <v>-3.5698247394432843E-2</v>
      </c>
      <c r="O939" s="15">
        <f t="shared" si="213"/>
        <v>-5.736124759717123E-3</v>
      </c>
      <c r="P939" s="15">
        <f t="shared" si="214"/>
        <v>6.0520017662307789E-4</v>
      </c>
      <c r="Q939" s="15">
        <f t="shared" si="215"/>
        <v>-1.5054806126260388E-2</v>
      </c>
      <c r="R939" s="15">
        <f t="shared" si="216"/>
        <v>-4.9769720679160106E-4</v>
      </c>
      <c r="S939" s="15">
        <f t="shared" si="217"/>
        <v>8.9173886421446049E-3</v>
      </c>
      <c r="T939" s="15">
        <f t="shared" si="218"/>
        <v>-6.1792124565218749E-3</v>
      </c>
      <c r="U939" s="15">
        <f t="shared" si="219"/>
        <v>9.8613755892149602E-3</v>
      </c>
      <c r="V939" s="15">
        <f t="shared" si="220"/>
        <v>-1.4033907464819384E-2</v>
      </c>
      <c r="W939" s="15">
        <f t="shared" si="221"/>
        <v>-7.8125396528645388E-3</v>
      </c>
      <c r="X939" s="15">
        <f t="shared" si="222"/>
        <v>3.1715669477177231E-3</v>
      </c>
      <c r="Y939" s="15">
        <f t="shared" si="223"/>
        <v>-6.3849347211977223E-3</v>
      </c>
      <c r="Z939" s="12"/>
      <c r="AA939" s="8"/>
    </row>
    <row r="940" spans="1:27">
      <c r="A940" s="1">
        <v>43161</v>
      </c>
      <c r="B940" s="14">
        <v>2207.3696289999998</v>
      </c>
      <c r="C940" s="14">
        <v>72.264122</v>
      </c>
      <c r="D940" s="14">
        <v>181.02307099999999</v>
      </c>
      <c r="E940" s="14">
        <v>144.53259299999999</v>
      </c>
      <c r="F940" s="14">
        <v>1823.790649</v>
      </c>
      <c r="G940" s="14">
        <v>1848.506836</v>
      </c>
      <c r="H940" s="14">
        <v>43304.019529999998</v>
      </c>
      <c r="I940" s="14">
        <v>1258.537842</v>
      </c>
      <c r="J940" s="14">
        <v>10362.788086</v>
      </c>
      <c r="K940" s="14">
        <v>46.562114999999999</v>
      </c>
      <c r="L940" s="14">
        <v>5538.52</v>
      </c>
      <c r="M940" s="3"/>
      <c r="N940" s="15">
        <f t="shared" si="212"/>
        <v>1.4699521120392019E-2</v>
      </c>
      <c r="O940" s="15">
        <f t="shared" si="213"/>
        <v>9.134905619059934E-3</v>
      </c>
      <c r="P940" s="15">
        <f t="shared" si="214"/>
        <v>-4.3544686138569646E-3</v>
      </c>
      <c r="Q940" s="15">
        <f t="shared" si="215"/>
        <v>1.4916410935334759E-2</v>
      </c>
      <c r="R940" s="15">
        <f t="shared" si="216"/>
        <v>2.2803406457571031E-2</v>
      </c>
      <c r="S940" s="15">
        <f t="shared" si="217"/>
        <v>-2.6082732095281603E-2</v>
      </c>
      <c r="T940" s="15">
        <f t="shared" si="218"/>
        <v>2.0046739932239981E-2</v>
      </c>
      <c r="U940" s="15">
        <f t="shared" si="219"/>
        <v>-1.0407689043018427E-2</v>
      </c>
      <c r="V940" s="15">
        <f t="shared" si="220"/>
        <v>-1.5189623231776044E-2</v>
      </c>
      <c r="W940" s="15">
        <f t="shared" si="221"/>
        <v>4.3250153621613562E-3</v>
      </c>
      <c r="X940" s="15">
        <f t="shared" si="222"/>
        <v>-1.2558644739755981E-3</v>
      </c>
      <c r="Y940" s="15">
        <f t="shared" si="223"/>
        <v>1.2742284572665919E-3</v>
      </c>
      <c r="Z940" s="12"/>
      <c r="AA940" s="8"/>
    </row>
    <row r="941" spans="1:27">
      <c r="A941" s="1">
        <v>43164</v>
      </c>
      <c r="B941" s="14">
        <v>2208.744385</v>
      </c>
      <c r="C941" s="14">
        <v>72.421051000000006</v>
      </c>
      <c r="D941" s="14">
        <v>180.483093</v>
      </c>
      <c r="E941" s="14">
        <v>145.112549</v>
      </c>
      <c r="F941" s="14">
        <v>1830.1014399999999</v>
      </c>
      <c r="G941" s="14">
        <v>1837.6076660000001</v>
      </c>
      <c r="H941" s="14">
        <v>43144.0625</v>
      </c>
      <c r="I941" s="14">
        <v>1255.688232</v>
      </c>
      <c r="J941" s="14">
        <v>10089.726563</v>
      </c>
      <c r="K941" s="14">
        <v>46.858749000000003</v>
      </c>
      <c r="L941" s="14">
        <v>5548.21</v>
      </c>
      <c r="M941" s="3"/>
      <c r="N941" s="15">
        <f t="shared" si="212"/>
        <v>6.2260894535391882E-4</v>
      </c>
      <c r="O941" s="15">
        <f t="shared" si="213"/>
        <v>2.1692486974821579E-3</v>
      </c>
      <c r="P941" s="15">
        <f t="shared" si="214"/>
        <v>-2.9873814355415623E-3</v>
      </c>
      <c r="Q941" s="15">
        <f t="shared" si="215"/>
        <v>4.0046021214114273E-3</v>
      </c>
      <c r="R941" s="15">
        <f t="shared" si="216"/>
        <v>3.4542877136857541E-3</v>
      </c>
      <c r="S941" s="15">
        <f t="shared" si="217"/>
        <v>-5.913653391528227E-3</v>
      </c>
      <c r="T941" s="15">
        <f t="shared" si="218"/>
        <v>-3.7006538211745302E-3</v>
      </c>
      <c r="U941" s="15">
        <f t="shared" si="219"/>
        <v>-2.266789967422681E-3</v>
      </c>
      <c r="V941" s="15">
        <f t="shared" si="220"/>
        <v>-2.6703586698715791E-2</v>
      </c>
      <c r="W941" s="15">
        <f t="shared" si="221"/>
        <v>6.3505085311783499E-3</v>
      </c>
      <c r="X941" s="15">
        <f t="shared" si="222"/>
        <v>1.7480361598815027E-3</v>
      </c>
      <c r="Y941" s="15">
        <f t="shared" si="223"/>
        <v>-1.7111989597926851E-3</v>
      </c>
      <c r="Z941" s="12"/>
      <c r="AA941" s="8"/>
    </row>
    <row r="942" spans="1:27">
      <c r="A942" s="1">
        <v>43165</v>
      </c>
      <c r="B942" s="14">
        <v>2201.0844729999999</v>
      </c>
      <c r="C942" s="14">
        <v>72.989898999999994</v>
      </c>
      <c r="D942" s="14">
        <v>177.56321700000001</v>
      </c>
      <c r="E942" s="14">
        <v>142.95268200000001</v>
      </c>
      <c r="F942" s="14">
        <v>1812.9442140000001</v>
      </c>
      <c r="G942" s="14">
        <v>1850.5876459999999</v>
      </c>
      <c r="H942" s="14">
        <v>43007.25</v>
      </c>
      <c r="I942" s="14">
        <v>1252.445557</v>
      </c>
      <c r="J942" s="14">
        <v>10506.077148</v>
      </c>
      <c r="K942" s="14">
        <v>47.078834999999998</v>
      </c>
      <c r="L942" s="14">
        <v>5549.64</v>
      </c>
      <c r="M942" s="3"/>
      <c r="N942" s="15">
        <f t="shared" si="212"/>
        <v>-3.4740213058140363E-3</v>
      </c>
      <c r="O942" s="15">
        <f t="shared" si="213"/>
        <v>7.8240449136062016E-3</v>
      </c>
      <c r="P942" s="15">
        <f t="shared" si="214"/>
        <v>-1.6310408174787707E-2</v>
      </c>
      <c r="Q942" s="15">
        <f t="shared" si="215"/>
        <v>-1.4995960935999792E-2</v>
      </c>
      <c r="R942" s="15">
        <f t="shared" si="216"/>
        <v>-9.4192357062152787E-3</v>
      </c>
      <c r="S942" s="15">
        <f t="shared" si="217"/>
        <v>7.0386910079505332E-3</v>
      </c>
      <c r="T942" s="15">
        <f t="shared" si="218"/>
        <v>-3.1761005384402757E-3</v>
      </c>
      <c r="U942" s="15">
        <f t="shared" si="219"/>
        <v>-2.5857287365847973E-3</v>
      </c>
      <c r="V942" s="15">
        <f t="shared" si="220"/>
        <v>4.043613154071958E-2</v>
      </c>
      <c r="W942" s="15">
        <f t="shared" si="221"/>
        <v>4.6858007908151646E-3</v>
      </c>
      <c r="X942" s="15">
        <f t="shared" si="222"/>
        <v>2.5770757541591758E-4</v>
      </c>
      <c r="Y942" s="15">
        <f t="shared" si="223"/>
        <v>1.7000965633959207E-3</v>
      </c>
      <c r="Z942" s="12"/>
      <c r="AA942" s="8"/>
    </row>
    <row r="943" spans="1:27">
      <c r="A943" s="1">
        <v>43166</v>
      </c>
      <c r="B943" s="14">
        <v>2182.1320799999999</v>
      </c>
      <c r="C943" s="14">
        <v>73.78434</v>
      </c>
      <c r="D943" s="14">
        <v>178.43318199999999</v>
      </c>
      <c r="E943" s="14">
        <v>143.71263099999999</v>
      </c>
      <c r="F943" s="14">
        <v>1816.0996090000001</v>
      </c>
      <c r="G943" s="14">
        <v>1882.5916749999999</v>
      </c>
      <c r="H943" s="14">
        <v>42444.558590000001</v>
      </c>
      <c r="I943" s="14">
        <v>1229.4522710000001</v>
      </c>
      <c r="J943" s="14">
        <v>10275.373046999999</v>
      </c>
      <c r="K943" s="14">
        <v>46.810901999999999</v>
      </c>
      <c r="L943" s="14">
        <v>5576.37</v>
      </c>
      <c r="M943" s="3"/>
      <c r="N943" s="15">
        <f t="shared" si="212"/>
        <v>-8.6477639795884235E-3</v>
      </c>
      <c r="O943" s="15">
        <f t="shared" si="213"/>
        <v>1.0825452256520722E-2</v>
      </c>
      <c r="P943" s="15">
        <f t="shared" si="214"/>
        <v>4.8875029872805769E-3</v>
      </c>
      <c r="Q943" s="15">
        <f t="shared" si="215"/>
        <v>5.3020072244371191E-3</v>
      </c>
      <c r="R943" s="15">
        <f t="shared" si="216"/>
        <v>1.7389681409543663E-3</v>
      </c>
      <c r="S943" s="15">
        <f t="shared" si="217"/>
        <v>1.7146142907597112E-2</v>
      </c>
      <c r="T943" s="15">
        <f t="shared" si="218"/>
        <v>-1.3169985572625123E-2</v>
      </c>
      <c r="U943" s="15">
        <f t="shared" si="219"/>
        <v>-1.8529323491940364E-2</v>
      </c>
      <c r="V943" s="15">
        <f t="shared" si="220"/>
        <v>-2.2203799736633445E-2</v>
      </c>
      <c r="W943" s="15">
        <f t="shared" si="221"/>
        <v>-5.7074124580021122E-3</v>
      </c>
      <c r="X943" s="15">
        <f t="shared" si="222"/>
        <v>4.8049662777282778E-3</v>
      </c>
      <c r="Y943" s="15">
        <f t="shared" si="223"/>
        <v>-2.9024373549082104E-3</v>
      </c>
      <c r="Z943" s="12"/>
      <c r="AA943" s="8"/>
    </row>
    <row r="944" spans="1:27">
      <c r="A944" s="1">
        <v>43167</v>
      </c>
      <c r="B944" s="14">
        <v>2217.484375</v>
      </c>
      <c r="C944" s="14">
        <v>74.568961999999999</v>
      </c>
      <c r="D944" s="14">
        <v>181.87304700000001</v>
      </c>
      <c r="E944" s="14">
        <v>143.44264200000001</v>
      </c>
      <c r="F944" s="14">
        <v>1816.7897949999999</v>
      </c>
      <c r="G944" s="14">
        <v>1842.9582519999999</v>
      </c>
      <c r="H944" s="14">
        <v>43114.277340000001</v>
      </c>
      <c r="I944" s="14">
        <v>1225.325439</v>
      </c>
      <c r="J944" s="14">
        <v>10583.578125</v>
      </c>
      <c r="K944" s="14">
        <v>47.011851999999998</v>
      </c>
      <c r="L944" s="14">
        <v>5637.04</v>
      </c>
      <c r="M944" s="3"/>
      <c r="N944" s="15">
        <f t="shared" si="212"/>
        <v>1.6070971752269351E-2</v>
      </c>
      <c r="O944" s="15">
        <f t="shared" si="213"/>
        <v>1.0577847684023856E-2</v>
      </c>
      <c r="P944" s="15">
        <f t="shared" si="214"/>
        <v>1.9094699115454843E-2</v>
      </c>
      <c r="Q944" s="15">
        <f t="shared" si="215"/>
        <v>-1.8804396432443545E-3</v>
      </c>
      <c r="R944" s="15">
        <f t="shared" si="216"/>
        <v>3.7996532872351858E-4</v>
      </c>
      <c r="S944" s="15">
        <f t="shared" si="217"/>
        <v>-2.127735181173554E-2</v>
      </c>
      <c r="T944" s="15">
        <f t="shared" si="218"/>
        <v>1.56554824838906E-2</v>
      </c>
      <c r="U944" s="15">
        <f t="shared" si="219"/>
        <v>-3.3622888712106095E-3</v>
      </c>
      <c r="V944" s="15">
        <f t="shared" si="220"/>
        <v>2.955350032374477E-2</v>
      </c>
      <c r="W944" s="15">
        <f t="shared" si="221"/>
        <v>4.2836156200503914E-3</v>
      </c>
      <c r="X944" s="15">
        <f t="shared" si="222"/>
        <v>1.0821077979906713E-2</v>
      </c>
      <c r="Y944" s="15">
        <f t="shared" si="223"/>
        <v>5.9990043026137748E-3</v>
      </c>
      <c r="Z944" s="12"/>
      <c r="AA944" s="8"/>
    </row>
    <row r="945" spans="1:27">
      <c r="A945" s="1">
        <v>43168</v>
      </c>
      <c r="B945" s="14">
        <v>2244.48999</v>
      </c>
      <c r="C945" s="14">
        <v>75.422241</v>
      </c>
      <c r="D945" s="14">
        <v>187.11283900000001</v>
      </c>
      <c r="E945" s="14">
        <v>146.79248000000001</v>
      </c>
      <c r="F945" s="14">
        <v>1829.2139890000001</v>
      </c>
      <c r="G945" s="14">
        <v>1847.9123540000001</v>
      </c>
      <c r="H945" s="14">
        <v>44122.171880000002</v>
      </c>
      <c r="I945" s="14">
        <v>1213.4357910000001</v>
      </c>
      <c r="J945" s="14">
        <v>10765.619140999999</v>
      </c>
      <c r="K945" s="14">
        <v>47.595551</v>
      </c>
      <c r="L945" s="14">
        <v>5653.42</v>
      </c>
      <c r="M945" s="3"/>
      <c r="N945" s="15">
        <f t="shared" si="212"/>
        <v>1.2104930485757266E-2</v>
      </c>
      <c r="O945" s="15">
        <f t="shared" si="213"/>
        <v>1.137784334066016E-2</v>
      </c>
      <c r="P945" s="15">
        <f t="shared" si="214"/>
        <v>2.8402952260211604E-2</v>
      </c>
      <c r="Q945" s="15">
        <f t="shared" si="215"/>
        <v>2.3084640731932685E-2</v>
      </c>
      <c r="R945" s="15">
        <f t="shared" si="216"/>
        <v>6.8152656035291928E-3</v>
      </c>
      <c r="S945" s="15">
        <f t="shared" si="217"/>
        <v>2.684518371978784E-3</v>
      </c>
      <c r="T945" s="15">
        <f t="shared" si="218"/>
        <v>2.3108216784464158E-2</v>
      </c>
      <c r="U945" s="15">
        <f t="shared" si="219"/>
        <v>-9.7506406566370968E-3</v>
      </c>
      <c r="V945" s="15">
        <f t="shared" si="220"/>
        <v>1.7054077097259587E-2</v>
      </c>
      <c r="W945" s="15">
        <f t="shared" si="221"/>
        <v>1.2339550349304312E-2</v>
      </c>
      <c r="X945" s="15">
        <f t="shared" si="222"/>
        <v>2.901566719523472E-3</v>
      </c>
      <c r="Y945" s="15">
        <f t="shared" si="223"/>
        <v>1.2293124361118677E-2</v>
      </c>
      <c r="Z945" s="12"/>
      <c r="AA945" s="8"/>
    </row>
    <row r="946" spans="1:27">
      <c r="A946" s="1">
        <v>43171</v>
      </c>
      <c r="B946" s="14">
        <v>2274.0483399999998</v>
      </c>
      <c r="C946" s="14">
        <v>75.530135999999999</v>
      </c>
      <c r="D946" s="14">
        <v>185.98289500000001</v>
      </c>
      <c r="E946" s="14">
        <v>147.22245799999999</v>
      </c>
      <c r="F946" s="14">
        <v>1824.3823239999999</v>
      </c>
      <c r="G946" s="14">
        <v>1842.7601320000001</v>
      </c>
      <c r="H946" s="14">
        <v>44632.808590000001</v>
      </c>
      <c r="I946" s="14">
        <v>1227.1922609999999</v>
      </c>
      <c r="J946" s="14">
        <v>10533.113281</v>
      </c>
      <c r="K946" s="14">
        <v>48.007010999999999</v>
      </c>
      <c r="L946" s="14">
        <v>5631.28</v>
      </c>
      <c r="M946" s="3"/>
      <c r="N946" s="15">
        <f t="shared" si="212"/>
        <v>1.3083333358787355E-2</v>
      </c>
      <c r="O946" s="15">
        <f t="shared" si="213"/>
        <v>1.4295239401758292E-3</v>
      </c>
      <c r="P946" s="15">
        <f t="shared" si="214"/>
        <v>-6.0571448651721852E-3</v>
      </c>
      <c r="Q946" s="15">
        <f t="shared" si="215"/>
        <v>2.9248738819819997E-3</v>
      </c>
      <c r="R946" s="15">
        <f t="shared" si="216"/>
        <v>-2.6448832343246042E-3</v>
      </c>
      <c r="S946" s="15">
        <f t="shared" si="217"/>
        <v>-2.7920252292854375E-3</v>
      </c>
      <c r="T946" s="15">
        <f t="shared" si="218"/>
        <v>1.1506787372842497E-2</v>
      </c>
      <c r="U946" s="15">
        <f t="shared" si="219"/>
        <v>1.1273012838128996E-2</v>
      </c>
      <c r="V946" s="15">
        <f t="shared" si="220"/>
        <v>-2.1833702759385884E-2</v>
      </c>
      <c r="W946" s="15">
        <f t="shared" si="221"/>
        <v>8.607772259237775E-3</v>
      </c>
      <c r="X946" s="15">
        <f t="shared" si="222"/>
        <v>-3.923901992515696E-3</v>
      </c>
      <c r="Y946" s="15">
        <f t="shared" si="223"/>
        <v>1.7937734740305848E-3</v>
      </c>
      <c r="Z946" s="12"/>
      <c r="AA946" s="8"/>
    </row>
    <row r="947" spans="1:27">
      <c r="A947" s="1">
        <v>43172</v>
      </c>
      <c r="B947" s="14">
        <v>2297.5185550000001</v>
      </c>
      <c r="C947" s="14">
        <v>74.676849000000004</v>
      </c>
      <c r="D947" s="14">
        <v>182.573013</v>
      </c>
      <c r="E947" s="14">
        <v>143.942612</v>
      </c>
      <c r="F947" s="14">
        <v>1823.790649</v>
      </c>
      <c r="G947" s="14">
        <v>1825.222168</v>
      </c>
      <c r="H947" s="14">
        <v>44202.152340000001</v>
      </c>
      <c r="I947" s="14">
        <v>1235.1513669999999</v>
      </c>
      <c r="J947" s="14">
        <v>10431.276367</v>
      </c>
      <c r="K947" s="14">
        <v>47.901755999999999</v>
      </c>
      <c r="L947" s="14">
        <v>5618.38</v>
      </c>
      <c r="M947" s="3"/>
      <c r="N947" s="15">
        <f t="shared" si="212"/>
        <v>1.0267998586749628E-2</v>
      </c>
      <c r="O947" s="15">
        <f t="shared" si="213"/>
        <v>-1.1361604507736779E-2</v>
      </c>
      <c r="P947" s="15">
        <f t="shared" si="214"/>
        <v>-1.8504542870546745E-2</v>
      </c>
      <c r="Q947" s="15">
        <f t="shared" si="215"/>
        <v>-2.2530070227331635E-2</v>
      </c>
      <c r="R947" s="15">
        <f t="shared" si="216"/>
        <v>-3.2436784635300877E-4</v>
      </c>
      <c r="S947" s="15">
        <f t="shared" si="217"/>
        <v>-9.5628038606569103E-3</v>
      </c>
      <c r="T947" s="15">
        <f t="shared" si="218"/>
        <v>-9.6957238279512907E-3</v>
      </c>
      <c r="U947" s="15">
        <f t="shared" si="219"/>
        <v>6.4646815565949679E-3</v>
      </c>
      <c r="V947" s="15">
        <f t="shared" si="220"/>
        <v>-9.7153045441889813E-3</v>
      </c>
      <c r="W947" s="15">
        <f t="shared" si="221"/>
        <v>-2.1948992891591976E-3</v>
      </c>
      <c r="X947" s="15">
        <f t="shared" si="222"/>
        <v>-2.2934036502751227E-3</v>
      </c>
      <c r="Y947" s="15">
        <f t="shared" si="223"/>
        <v>-6.0060162674709866E-3</v>
      </c>
      <c r="Z947" s="12"/>
      <c r="AA947" s="8"/>
    </row>
    <row r="948" spans="1:27">
      <c r="A948" s="1">
        <v>43173</v>
      </c>
      <c r="B948" s="14">
        <v>2281.3154300000001</v>
      </c>
      <c r="C948" s="14">
        <v>75.255516</v>
      </c>
      <c r="D948" s="14">
        <v>182.15303</v>
      </c>
      <c r="E948" s="14">
        <v>145.17254600000001</v>
      </c>
      <c r="F948" s="14">
        <v>1816.7897949999999</v>
      </c>
      <c r="G948" s="14">
        <v>1822.447876</v>
      </c>
      <c r="H948" s="14">
        <v>44590.429689999997</v>
      </c>
      <c r="I948" s="14">
        <v>1267.5778809999999</v>
      </c>
      <c r="J948" s="14">
        <v>10283.483398</v>
      </c>
      <c r="K948" s="14">
        <v>47.815635999999998</v>
      </c>
      <c r="L948" s="14">
        <v>5587.16</v>
      </c>
      <c r="M948" s="3"/>
      <c r="N948" s="15">
        <f t="shared" si="212"/>
        <v>-7.0774318036530151E-3</v>
      </c>
      <c r="O948" s="15">
        <f t="shared" si="213"/>
        <v>7.7190788430540544E-3</v>
      </c>
      <c r="P948" s="15">
        <f t="shared" si="214"/>
        <v>-2.3030062902681349E-3</v>
      </c>
      <c r="Q948" s="15">
        <f t="shared" si="215"/>
        <v>8.5083150134515582E-3</v>
      </c>
      <c r="R948" s="15">
        <f t="shared" si="216"/>
        <v>-3.8460145228515949E-3</v>
      </c>
      <c r="S948" s="15">
        <f t="shared" si="217"/>
        <v>-1.5211312983214914E-3</v>
      </c>
      <c r="T948" s="15">
        <f t="shared" si="218"/>
        <v>8.7457716853506801E-3</v>
      </c>
      <c r="U948" s="15">
        <f t="shared" si="219"/>
        <v>2.591437222948631E-2</v>
      </c>
      <c r="V948" s="15">
        <f t="shared" si="220"/>
        <v>-1.4269581542853429E-2</v>
      </c>
      <c r="W948" s="15">
        <f t="shared" si="221"/>
        <v>-1.7994644743050305E-3</v>
      </c>
      <c r="X948" s="15">
        <f t="shared" si="222"/>
        <v>-5.5722581476424816E-3</v>
      </c>
      <c r="Y948" s="15">
        <f t="shared" si="223"/>
        <v>8.6569800887108174E-4</v>
      </c>
      <c r="Z948" s="12"/>
      <c r="AA948" s="8"/>
    </row>
    <row r="949" spans="1:27">
      <c r="A949" s="1">
        <v>43174</v>
      </c>
      <c r="B949" s="14">
        <v>2280.7258299999999</v>
      </c>
      <c r="C949" s="14">
        <v>75.147636000000006</v>
      </c>
      <c r="D949" s="14">
        <v>181.45306400000001</v>
      </c>
      <c r="E949" s="14">
        <v>144.992569</v>
      </c>
      <c r="F949" s="14">
        <v>1793.6176760000001</v>
      </c>
      <c r="G949" s="14">
        <v>1845.8316649999999</v>
      </c>
      <c r="H949" s="14">
        <v>43902.449220000002</v>
      </c>
      <c r="I949" s="14">
        <v>1250.578491</v>
      </c>
      <c r="J949" s="14">
        <v>10164.525390999999</v>
      </c>
      <c r="K949" s="14">
        <v>47.882618000000001</v>
      </c>
      <c r="L949" s="14">
        <v>5596.68</v>
      </c>
      <c r="M949" s="3"/>
      <c r="N949" s="15">
        <f t="shared" si="212"/>
        <v>-2.5848078510493691E-4</v>
      </c>
      <c r="O949" s="15">
        <f t="shared" si="213"/>
        <v>-1.4345446497116402E-3</v>
      </c>
      <c r="P949" s="15">
        <f t="shared" si="214"/>
        <v>-3.8501382469442584E-3</v>
      </c>
      <c r="Q949" s="15">
        <f t="shared" si="215"/>
        <v>-1.2405145468999362E-3</v>
      </c>
      <c r="R949" s="15">
        <f t="shared" si="216"/>
        <v>-1.2836466447161115E-2</v>
      </c>
      <c r="S949" s="15">
        <f t="shared" si="217"/>
        <v>1.2749358647931938E-2</v>
      </c>
      <c r="T949" s="15">
        <f t="shared" si="218"/>
        <v>-1.5549145645275361E-2</v>
      </c>
      <c r="U949" s="15">
        <f t="shared" si="219"/>
        <v>-1.3501662112847132E-2</v>
      </c>
      <c r="V949" s="15">
        <f t="shared" si="220"/>
        <v>-1.1635299091555879E-2</v>
      </c>
      <c r="W949" s="15">
        <f t="shared" si="221"/>
        <v>1.399858579200098E-3</v>
      </c>
      <c r="X949" s="15">
        <f t="shared" si="222"/>
        <v>1.7024568125733547E-3</v>
      </c>
      <c r="Y949" s="15">
        <f t="shared" si="223"/>
        <v>-3.136081721969513E-3</v>
      </c>
      <c r="Z949" s="12"/>
      <c r="AA949" s="8"/>
    </row>
    <row r="950" spans="1:27">
      <c r="A950" s="1">
        <v>43175</v>
      </c>
      <c r="B950" s="14">
        <v>2235.455078</v>
      </c>
      <c r="C950" s="14">
        <v>76.148026000000002</v>
      </c>
      <c r="D950" s="14">
        <v>180.61308299999999</v>
      </c>
      <c r="E950" s="14">
        <v>143.69262699999999</v>
      </c>
      <c r="F950" s="14">
        <v>1811.0706789999999</v>
      </c>
      <c r="G950" s="14">
        <v>1850.290405</v>
      </c>
      <c r="H950" s="14">
        <v>43176.875</v>
      </c>
      <c r="I950" s="14">
        <v>1228.8625489999999</v>
      </c>
      <c r="J950" s="14">
        <v>10150.106444999999</v>
      </c>
      <c r="K950" s="14">
        <v>48.475887</v>
      </c>
      <c r="L950" s="14">
        <v>5576.54</v>
      </c>
      <c r="M950" s="3"/>
      <c r="N950" s="15">
        <f t="shared" si="212"/>
        <v>-2.0048917139461112E-2</v>
      </c>
      <c r="O950" s="15">
        <f t="shared" si="213"/>
        <v>1.3224497865466383E-2</v>
      </c>
      <c r="P950" s="15">
        <f t="shared" si="214"/>
        <v>-4.6399394914879676E-3</v>
      </c>
      <c r="Q950" s="15">
        <f t="shared" si="215"/>
        <v>-9.0060093439516282E-3</v>
      </c>
      <c r="R950" s="15">
        <f t="shared" si="216"/>
        <v>9.6835774214342023E-3</v>
      </c>
      <c r="S950" s="15">
        <f t="shared" si="217"/>
        <v>2.4126595812529496E-3</v>
      </c>
      <c r="T950" s="15">
        <f t="shared" si="218"/>
        <v>-1.6665058413806756E-2</v>
      </c>
      <c r="U950" s="15">
        <f t="shared" si="219"/>
        <v>-1.7517252436357916E-2</v>
      </c>
      <c r="V950" s="15">
        <f t="shared" si="220"/>
        <v>-1.4195628587094973E-3</v>
      </c>
      <c r="W950" s="15">
        <f t="shared" si="221"/>
        <v>1.2313941495569096E-2</v>
      </c>
      <c r="X950" s="15">
        <f t="shared" si="222"/>
        <v>-3.6050524042830195E-3</v>
      </c>
      <c r="Y950" s="15">
        <f t="shared" si="223"/>
        <v>-1.0490695472087854E-3</v>
      </c>
      <c r="Z950" s="12"/>
      <c r="AA950" s="8"/>
    </row>
    <row r="951" spans="1:27">
      <c r="A951" s="1">
        <v>43178</v>
      </c>
      <c r="B951" s="14">
        <v>2248.1232909999999</v>
      </c>
      <c r="C951" s="14">
        <v>76.226485999999994</v>
      </c>
      <c r="D951" s="14">
        <v>181.523056</v>
      </c>
      <c r="E951" s="14">
        <v>141.39274599999999</v>
      </c>
      <c r="F951" s="14">
        <v>1822.1145019999999</v>
      </c>
      <c r="G951" s="14">
        <v>1816.3046879999999</v>
      </c>
      <c r="H951" s="14">
        <v>43438.003909999999</v>
      </c>
      <c r="I951" s="14">
        <v>1211.9617920000001</v>
      </c>
      <c r="J951" s="14">
        <v>10092.430664</v>
      </c>
      <c r="K951" s="14">
        <v>48.236663999999998</v>
      </c>
      <c r="L951" s="14">
        <v>5542.93</v>
      </c>
      <c r="M951" s="3"/>
      <c r="N951" s="15">
        <f t="shared" si="212"/>
        <v>5.6509536217921093E-3</v>
      </c>
      <c r="O951" s="15">
        <f t="shared" si="213"/>
        <v>1.0298311168241026E-3</v>
      </c>
      <c r="P951" s="15">
        <f t="shared" si="214"/>
        <v>5.0255957207047831E-3</v>
      </c>
      <c r="Q951" s="15">
        <f t="shared" si="215"/>
        <v>-1.613503261399046E-2</v>
      </c>
      <c r="R951" s="15">
        <f t="shared" si="216"/>
        <v>6.0794352417150536E-3</v>
      </c>
      <c r="S951" s="15">
        <f t="shared" si="217"/>
        <v>-1.8538556605178343E-2</v>
      </c>
      <c r="T951" s="15">
        <f t="shared" si="218"/>
        <v>6.0296730640295093E-3</v>
      </c>
      <c r="U951" s="15">
        <f t="shared" si="219"/>
        <v>-1.384862222456032E-2</v>
      </c>
      <c r="V951" s="15">
        <f t="shared" si="220"/>
        <v>-5.6984889555832963E-3</v>
      </c>
      <c r="W951" s="15">
        <f t="shared" si="221"/>
        <v>-4.9471032542970509E-3</v>
      </c>
      <c r="X951" s="15">
        <f t="shared" si="222"/>
        <v>-6.0452705672520762E-3</v>
      </c>
      <c r="Y951" s="15">
        <f t="shared" si="223"/>
        <v>-4.373200097169223E-3</v>
      </c>
      <c r="Z951" s="12"/>
      <c r="AA951" s="8"/>
    </row>
    <row r="952" spans="1:27">
      <c r="A952" s="1">
        <v>43179</v>
      </c>
      <c r="B952" s="14">
        <v>2245.5698240000002</v>
      </c>
      <c r="C952" s="14">
        <v>75.137825000000007</v>
      </c>
      <c r="D952" s="14">
        <v>180.39309700000001</v>
      </c>
      <c r="E952" s="14">
        <v>142.13270600000001</v>
      </c>
      <c r="F952" s="14">
        <v>1801.111572</v>
      </c>
      <c r="G952" s="14">
        <v>1819.0791019999999</v>
      </c>
      <c r="H952" s="14">
        <v>43431.265630000002</v>
      </c>
      <c r="I952" s="14">
        <v>1205.574707</v>
      </c>
      <c r="J952" s="14">
        <v>10080.715819999999</v>
      </c>
      <c r="K952" s="14">
        <v>48.169682000000002</v>
      </c>
      <c r="L952" s="14">
        <v>5535.49</v>
      </c>
      <c r="M952" s="3"/>
      <c r="N952" s="15">
        <f t="shared" si="212"/>
        <v>-1.1364671371550737E-3</v>
      </c>
      <c r="O952" s="15">
        <f t="shared" si="213"/>
        <v>-1.4384893841307977E-2</v>
      </c>
      <c r="P952" s="15">
        <f t="shared" si="214"/>
        <v>-6.2443340106098245E-3</v>
      </c>
      <c r="Q952" s="15">
        <f t="shared" si="215"/>
        <v>5.219719604192154E-3</v>
      </c>
      <c r="R952" s="15">
        <f t="shared" si="216"/>
        <v>-1.1593626687732029E-2</v>
      </c>
      <c r="S952" s="15">
        <f t="shared" si="217"/>
        <v>1.5263392801956781E-3</v>
      </c>
      <c r="T952" s="15">
        <f t="shared" si="218"/>
        <v>-1.551361039224285E-4</v>
      </c>
      <c r="U952" s="15">
        <f t="shared" si="219"/>
        <v>-5.2839738828805178E-3</v>
      </c>
      <c r="V952" s="15">
        <f t="shared" si="220"/>
        <v>-1.1614296585964463E-3</v>
      </c>
      <c r="W952" s="15">
        <f t="shared" si="221"/>
        <v>-1.3895767977367339E-3</v>
      </c>
      <c r="X952" s="15">
        <f t="shared" si="222"/>
        <v>-1.3431520232156213E-3</v>
      </c>
      <c r="Y952" s="15">
        <f t="shared" si="223"/>
        <v>-2.9638926415024368E-3</v>
      </c>
      <c r="Z952" s="12"/>
      <c r="AA952" s="8"/>
    </row>
    <row r="953" spans="1:27">
      <c r="A953" s="1">
        <v>43180</v>
      </c>
      <c r="B953" s="14">
        <v>2269.3347170000002</v>
      </c>
      <c r="C953" s="14">
        <v>73.333175999999995</v>
      </c>
      <c r="D953" s="14">
        <v>180.16310100000001</v>
      </c>
      <c r="E953" s="14">
        <v>143.16265899999999</v>
      </c>
      <c r="F953" s="14">
        <v>1801.111572</v>
      </c>
      <c r="G953" s="14">
        <v>1825.123169</v>
      </c>
      <c r="H953" s="14">
        <v>43721.300779999998</v>
      </c>
      <c r="I953" s="14">
        <v>1197.812134</v>
      </c>
      <c r="J953" s="14">
        <v>10365.491211</v>
      </c>
      <c r="K953" s="14">
        <v>47.863480000000003</v>
      </c>
      <c r="L953" s="14">
        <v>5515.99</v>
      </c>
      <c r="M953" s="3"/>
      <c r="N953" s="15">
        <f t="shared" si="212"/>
        <v>1.052740418537102E-2</v>
      </c>
      <c r="O953" s="15">
        <f t="shared" si="213"/>
        <v>-2.4310981531948182E-2</v>
      </c>
      <c r="P953" s="15">
        <f t="shared" si="214"/>
        <v>-1.2757846486700585E-3</v>
      </c>
      <c r="Q953" s="15">
        <f t="shared" si="215"/>
        <v>7.2202888715299559E-3</v>
      </c>
      <c r="R953" s="15">
        <f t="shared" si="216"/>
        <v>0</v>
      </c>
      <c r="S953" s="15">
        <f t="shared" si="217"/>
        <v>3.3170894985957737E-3</v>
      </c>
      <c r="T953" s="15">
        <f t="shared" si="218"/>
        <v>6.6558274221963885E-3</v>
      </c>
      <c r="U953" s="15">
        <f t="shared" si="219"/>
        <v>-6.4597174791659702E-3</v>
      </c>
      <c r="V953" s="15">
        <f t="shared" si="220"/>
        <v>2.7857862070997413E-2</v>
      </c>
      <c r="W953" s="15">
        <f t="shared" si="221"/>
        <v>-6.3770270873502368E-3</v>
      </c>
      <c r="X953" s="15">
        <f t="shared" si="222"/>
        <v>-3.5289427727021381E-3</v>
      </c>
      <c r="Y953" s="15">
        <f t="shared" si="223"/>
        <v>1.2713108271995691E-3</v>
      </c>
      <c r="Z953" s="12"/>
      <c r="AA953" s="8"/>
    </row>
    <row r="954" spans="1:27">
      <c r="A954" s="1">
        <v>43181</v>
      </c>
      <c r="B954" s="14">
        <v>2263.2463379999999</v>
      </c>
      <c r="C954" s="14">
        <v>73.970687999999996</v>
      </c>
      <c r="D954" s="14">
        <v>177.34321600000001</v>
      </c>
      <c r="E954" s="14">
        <v>142.72268700000001</v>
      </c>
      <c r="F954" s="14">
        <v>1794.7022710000001</v>
      </c>
      <c r="G954" s="14">
        <v>1806.9907229999999</v>
      </c>
      <c r="H954" s="14">
        <v>43777.699220000002</v>
      </c>
      <c r="I954" s="14">
        <v>1199.482422</v>
      </c>
      <c r="J954" s="14">
        <v>10496.163086</v>
      </c>
      <c r="K954" s="14">
        <v>47.691237999999998</v>
      </c>
      <c r="L954" s="14">
        <v>5490.24</v>
      </c>
      <c r="M954" s="3"/>
      <c r="N954" s="15">
        <f t="shared" ref="N954:N1001" si="224">LN(B954/B953)</f>
        <v>-2.6864969817014502E-3</v>
      </c>
      <c r="O954" s="15">
        <f t="shared" ref="O954:O1017" si="225">LN(C954/C953)</f>
        <v>8.6557943971172103E-3</v>
      </c>
      <c r="P954" s="15">
        <f t="shared" ref="P954:P1017" si="226">LN(D954/D953)</f>
        <v>-1.5775628836968134E-2</v>
      </c>
      <c r="Q954" s="15">
        <f t="shared" ref="Q954:Q1017" si="227">LN(E954/E953)</f>
        <v>-3.0779636207914382E-3</v>
      </c>
      <c r="R954" s="15">
        <f t="shared" ref="R954:R1017" si="228">LN(F954/F953)</f>
        <v>-3.5648718579197576E-3</v>
      </c>
      <c r="S954" s="15">
        <f t="shared" ref="S954:S1017" si="229">LN(G954/G953)</f>
        <v>-9.9845969468476924E-3</v>
      </c>
      <c r="T954" s="15">
        <f t="shared" ref="T954:T1017" si="230">LN(H954/H953)</f>
        <v>1.2891221113480477E-3</v>
      </c>
      <c r="U954" s="15">
        <f t="shared" ref="U954:U1017" si="231">LN(I954/I953)</f>
        <v>1.3934777151995406E-3</v>
      </c>
      <c r="V954" s="15">
        <f t="shared" ref="V954:V1017" si="232">LN(J954/J953)</f>
        <v>1.2527633918486448E-2</v>
      </c>
      <c r="W954" s="15">
        <f t="shared" ref="W954:W1017" si="233">LN(K954/K953)</f>
        <v>-3.6051006199153989E-3</v>
      </c>
      <c r="X954" s="15">
        <f t="shared" ref="X954:X1001" si="234">LN(L954/L953)</f>
        <v>-4.6791766085837495E-3</v>
      </c>
      <c r="Y954" s="15">
        <f t="shared" si="223"/>
        <v>-2.4492004124495766E-3</v>
      </c>
      <c r="Z954" s="12"/>
      <c r="AA954" s="8"/>
    </row>
    <row r="955" spans="1:27">
      <c r="A955" s="1">
        <v>43182</v>
      </c>
      <c r="B955" s="14">
        <v>2243.213135</v>
      </c>
      <c r="C955" s="14">
        <v>74.009917999999999</v>
      </c>
      <c r="D955" s="14">
        <v>175.813278</v>
      </c>
      <c r="E955" s="14">
        <v>142.682693</v>
      </c>
      <c r="F955" s="14">
        <v>1791.349731</v>
      </c>
      <c r="G955" s="14">
        <v>1796.586914</v>
      </c>
      <c r="H955" s="14">
        <v>43640.5</v>
      </c>
      <c r="I955" s="14">
        <v>1207.2451169999999</v>
      </c>
      <c r="J955" s="14">
        <v>10582.678711</v>
      </c>
      <c r="K955" s="14">
        <v>47.318053999999997</v>
      </c>
      <c r="L955" s="14">
        <v>5446.77</v>
      </c>
      <c r="M955" s="3"/>
      <c r="N955" s="15">
        <f t="shared" si="224"/>
        <v>-8.8909420296172329E-3</v>
      </c>
      <c r="O955" s="15">
        <f t="shared" si="225"/>
        <v>5.3020462585520592E-4</v>
      </c>
      <c r="P955" s="15">
        <f t="shared" si="226"/>
        <v>-8.6644170348785226E-3</v>
      </c>
      <c r="Q955" s="15">
        <f t="shared" si="227"/>
        <v>-2.8026101163045465E-4</v>
      </c>
      <c r="R955" s="15">
        <f t="shared" si="228"/>
        <v>-1.8697670724490342E-3</v>
      </c>
      <c r="S955" s="15">
        <f t="shared" si="229"/>
        <v>-5.77417164504991E-3</v>
      </c>
      <c r="T955" s="15">
        <f t="shared" si="230"/>
        <v>-3.1389192153127542E-3</v>
      </c>
      <c r="U955" s="15">
        <f t="shared" si="231"/>
        <v>6.4508522826913451E-3</v>
      </c>
      <c r="V955" s="15">
        <f t="shared" si="232"/>
        <v>8.2088106785801074E-3</v>
      </c>
      <c r="W955" s="15">
        <f t="shared" si="233"/>
        <v>-7.855777289602503E-3</v>
      </c>
      <c r="X955" s="15">
        <f t="shared" si="234"/>
        <v>-7.9491979809147243E-3</v>
      </c>
      <c r="Y955" s="15">
        <f t="shared" ref="Y955:Y1018" si="235">SUMPRODUCT($AB$3:$AK$3,N955:W955)</f>
        <v>-3.0464813632432404E-3</v>
      </c>
      <c r="Z955" s="12"/>
      <c r="AA955" s="8"/>
    </row>
    <row r="956" spans="1:27">
      <c r="A956" s="1">
        <v>43185</v>
      </c>
      <c r="B956" s="14">
        <v>2210.5122070000002</v>
      </c>
      <c r="C956" s="14">
        <v>74.137412999999995</v>
      </c>
      <c r="D956" s="14">
        <v>172.39340200000001</v>
      </c>
      <c r="E956" s="14">
        <v>138.3629</v>
      </c>
      <c r="F956" s="14">
        <v>1791.448486</v>
      </c>
      <c r="G956" s="14">
        <v>1801.73938</v>
      </c>
      <c r="H956" s="14">
        <v>42840.300779999998</v>
      </c>
      <c r="I956" s="14">
        <v>1197.2923579999999</v>
      </c>
      <c r="J956" s="14">
        <v>10703.4375</v>
      </c>
      <c r="K956" s="14">
        <v>46.868316999999998</v>
      </c>
      <c r="L956" s="14">
        <v>5480.31</v>
      </c>
      <c r="M956" s="3"/>
      <c r="N956" s="15">
        <f t="shared" si="224"/>
        <v>-1.4685016766372674E-2</v>
      </c>
      <c r="O956" s="15">
        <f t="shared" si="225"/>
        <v>1.7211924185843988E-3</v>
      </c>
      <c r="P956" s="15">
        <f t="shared" si="226"/>
        <v>-1.9643425373638727E-2</v>
      </c>
      <c r="Q956" s="15">
        <f t="shared" si="227"/>
        <v>-3.0743291052543215E-2</v>
      </c>
      <c r="R956" s="15">
        <f t="shared" si="228"/>
        <v>5.5127302205542122E-5</v>
      </c>
      <c r="S956" s="15">
        <f t="shared" si="229"/>
        <v>2.8638145073492062E-3</v>
      </c>
      <c r="T956" s="15">
        <f t="shared" si="230"/>
        <v>-1.8506351714482457E-2</v>
      </c>
      <c r="U956" s="15">
        <f t="shared" si="231"/>
        <v>-8.2783620076809349E-3</v>
      </c>
      <c r="V956" s="15">
        <f t="shared" si="232"/>
        <v>1.1346370877810564E-2</v>
      </c>
      <c r="W956" s="15">
        <f t="shared" si="233"/>
        <v>-9.5500105444608092E-3</v>
      </c>
      <c r="X956" s="15">
        <f t="shared" si="234"/>
        <v>6.1388962709958842E-3</v>
      </c>
      <c r="Y956" s="15">
        <f t="shared" si="235"/>
        <v>-8.3065315386423137E-3</v>
      </c>
      <c r="Z956" s="12"/>
      <c r="AA956" s="8"/>
    </row>
    <row r="957" spans="1:27">
      <c r="A957" s="1">
        <v>43186</v>
      </c>
      <c r="B957" s="14">
        <v>2240.7583009999998</v>
      </c>
      <c r="C957" s="14">
        <v>75.324173000000002</v>
      </c>
      <c r="D957" s="14">
        <v>174.503311</v>
      </c>
      <c r="E957" s="14">
        <v>138.70289600000001</v>
      </c>
      <c r="F957" s="14">
        <v>1790.2651370000001</v>
      </c>
      <c r="G957" s="14">
        <v>1806.19812</v>
      </c>
      <c r="H957" s="14">
        <v>43010</v>
      </c>
      <c r="I957" s="14">
        <v>1206.9495850000001</v>
      </c>
      <c r="J957" s="14">
        <v>10790.853515999999</v>
      </c>
      <c r="K957" s="14">
        <v>47.241501</v>
      </c>
      <c r="L957" s="14">
        <v>5466.62</v>
      </c>
      <c r="M957" s="3"/>
      <c r="N957" s="15">
        <f t="shared" si="224"/>
        <v>1.3590079262736088E-2</v>
      </c>
      <c r="O957" s="15">
        <f t="shared" si="225"/>
        <v>1.5880802196525403E-2</v>
      </c>
      <c r="P957" s="15">
        <f t="shared" si="226"/>
        <v>1.2164629639003411E-2</v>
      </c>
      <c r="Q957" s="15">
        <f t="shared" si="227"/>
        <v>2.4542630347715927E-3</v>
      </c>
      <c r="R957" s="15">
        <f t="shared" si="228"/>
        <v>-6.6077256174651281E-4</v>
      </c>
      <c r="S957" s="15">
        <f t="shared" si="229"/>
        <v>2.4716294391752933E-3</v>
      </c>
      <c r="T957" s="15">
        <f t="shared" si="230"/>
        <v>3.9533802323408465E-3</v>
      </c>
      <c r="U957" s="15">
        <f t="shared" si="231"/>
        <v>8.0335333687719303E-3</v>
      </c>
      <c r="V957" s="15">
        <f t="shared" si="232"/>
        <v>8.133927087303254E-3</v>
      </c>
      <c r="W957" s="15">
        <f t="shared" si="233"/>
        <v>7.9308612850431479E-3</v>
      </c>
      <c r="X957" s="15">
        <f t="shared" si="234"/>
        <v>-2.5011591627646808E-3</v>
      </c>
      <c r="Y957" s="15">
        <f t="shared" si="235"/>
        <v>7.4649630290912162E-3</v>
      </c>
      <c r="Z957" s="12"/>
      <c r="AA957" s="8"/>
    </row>
    <row r="958" spans="1:27">
      <c r="A958" s="1">
        <v>43187</v>
      </c>
      <c r="B958" s="14">
        <v>2243.213135</v>
      </c>
      <c r="C958" s="14">
        <v>76.226485999999994</v>
      </c>
      <c r="D958" s="14">
        <v>171.533432</v>
      </c>
      <c r="E958" s="14">
        <v>139.30285599999999</v>
      </c>
      <c r="F958" s="14">
        <v>1797.0688479999999</v>
      </c>
      <c r="G958" s="14">
        <v>1812.3413089999999</v>
      </c>
      <c r="H958" s="14">
        <v>42758.398439999997</v>
      </c>
      <c r="I958" s="14">
        <v>1268.5385739999999</v>
      </c>
      <c r="J958" s="14">
        <v>10823.295898</v>
      </c>
      <c r="K958" s="14">
        <v>47.892184999999998</v>
      </c>
      <c r="L958" s="14">
        <v>5542.22</v>
      </c>
      <c r="M958" s="3"/>
      <c r="N958" s="15">
        <f t="shared" si="224"/>
        <v>1.0949375036365975E-3</v>
      </c>
      <c r="O958" s="15">
        <f t="shared" si="225"/>
        <v>1.1907881735174045E-2</v>
      </c>
      <c r="P958" s="15">
        <f t="shared" si="226"/>
        <v>-1.716552929109744E-2</v>
      </c>
      <c r="Q958" s="15">
        <f t="shared" si="227"/>
        <v>4.3161763890879707E-3</v>
      </c>
      <c r="R958" s="15">
        <f t="shared" si="228"/>
        <v>3.7931896981208825E-3</v>
      </c>
      <c r="S958" s="15">
        <f t="shared" si="229"/>
        <v>3.3954002837182063E-3</v>
      </c>
      <c r="T958" s="15">
        <f t="shared" si="230"/>
        <v>-5.8670159707384633E-3</v>
      </c>
      <c r="U958" s="15">
        <f t="shared" si="231"/>
        <v>4.9769336344842395E-2</v>
      </c>
      <c r="V958" s="15">
        <f t="shared" si="232"/>
        <v>3.0019600348071564E-3</v>
      </c>
      <c r="W958" s="15">
        <f t="shared" si="233"/>
        <v>1.3679573960445933E-2</v>
      </c>
      <c r="X958" s="15">
        <f t="shared" si="234"/>
        <v>1.3734632972986016E-2</v>
      </c>
      <c r="Y958" s="15">
        <f t="shared" si="235"/>
        <v>7.7014348985885127E-3</v>
      </c>
      <c r="Z958" s="12"/>
      <c r="AA958" s="8"/>
    </row>
    <row r="959" spans="1:27">
      <c r="A959" s="1">
        <v>43188</v>
      </c>
      <c r="B959" s="14">
        <v>2257.9433589999999</v>
      </c>
      <c r="C959" s="14">
        <v>76.726692</v>
      </c>
      <c r="D959" s="14">
        <v>171.123459</v>
      </c>
      <c r="E959" s="14">
        <v>144.70259100000001</v>
      </c>
      <c r="F959" s="14">
        <v>1822.213013</v>
      </c>
      <c r="G959" s="14">
        <v>1802.730225</v>
      </c>
      <c r="H959" s="14">
        <v>44203.898439999997</v>
      </c>
      <c r="I959" s="14">
        <v>1286.571899</v>
      </c>
      <c r="J959" s="14">
        <v>10708.844727</v>
      </c>
      <c r="K959" s="14">
        <v>48.686400999999996</v>
      </c>
      <c r="L959" s="14">
        <v>5502.6</v>
      </c>
      <c r="M959" s="3"/>
      <c r="N959" s="15">
        <f t="shared" si="224"/>
        <v>6.5451075094025892E-3</v>
      </c>
      <c r="O959" s="15">
        <f t="shared" si="225"/>
        <v>6.5406654479034185E-3</v>
      </c>
      <c r="P959" s="15">
        <f t="shared" si="226"/>
        <v>-2.3929079285653393E-3</v>
      </c>
      <c r="Q959" s="15">
        <f t="shared" si="227"/>
        <v>3.8030156401417901E-2</v>
      </c>
      <c r="R959" s="15">
        <f t="shared" si="228"/>
        <v>1.3894783828730401E-2</v>
      </c>
      <c r="S959" s="15">
        <f t="shared" si="229"/>
        <v>-5.3172428562855518E-3</v>
      </c>
      <c r="T959" s="15">
        <f t="shared" si="230"/>
        <v>3.3247354369354706E-2</v>
      </c>
      <c r="U959" s="15">
        <f t="shared" si="231"/>
        <v>1.4115729729615398E-2</v>
      </c>
      <c r="V959" s="15">
        <f t="shared" si="232"/>
        <v>-1.0630828664761666E-2</v>
      </c>
      <c r="W959" s="15">
        <f t="shared" si="233"/>
        <v>1.6447412142086799E-2</v>
      </c>
      <c r="X959" s="15">
        <f t="shared" si="234"/>
        <v>-7.1744347024099604E-3</v>
      </c>
      <c r="Y959" s="15">
        <f t="shared" si="235"/>
        <v>1.0088862640785252E-2</v>
      </c>
      <c r="Z959" s="12"/>
      <c r="AA959" s="8"/>
    </row>
    <row r="960" spans="1:27">
      <c r="A960" s="1">
        <v>43192</v>
      </c>
      <c r="B960" s="14">
        <v>2237.2229000000002</v>
      </c>
      <c r="C960" s="14">
        <v>75.353592000000006</v>
      </c>
      <c r="D960" s="14">
        <v>171.14344800000001</v>
      </c>
      <c r="E960" s="14">
        <v>143.54264800000001</v>
      </c>
      <c r="F960" s="14">
        <v>1809.0986330000001</v>
      </c>
      <c r="G960" s="14">
        <v>1787.7685550000001</v>
      </c>
      <c r="H960" s="14">
        <v>44057.898439999997</v>
      </c>
      <c r="I960" s="14">
        <v>1267.7502440000001</v>
      </c>
      <c r="J960" s="14">
        <v>10603.40625</v>
      </c>
      <c r="K960" s="14">
        <v>48.715107000000003</v>
      </c>
      <c r="L960" s="14">
        <v>5534.4</v>
      </c>
      <c r="M960" s="3"/>
      <c r="N960" s="15">
        <f t="shared" si="224"/>
        <v>-9.2190609025098822E-3</v>
      </c>
      <c r="O960" s="15">
        <f t="shared" si="225"/>
        <v>-1.8058058243003022E-2</v>
      </c>
      <c r="P960" s="15">
        <f t="shared" si="226"/>
        <v>1.1680357997771525E-4</v>
      </c>
      <c r="Q960" s="15">
        <f t="shared" si="227"/>
        <v>-8.0483498383768816E-3</v>
      </c>
      <c r="R960" s="15">
        <f t="shared" si="228"/>
        <v>-7.2229752192499086E-3</v>
      </c>
      <c r="S960" s="15">
        <f t="shared" si="229"/>
        <v>-8.3340825417060425E-3</v>
      </c>
      <c r="T960" s="15">
        <f t="shared" si="230"/>
        <v>-3.308342642609886E-3</v>
      </c>
      <c r="U960" s="15">
        <f t="shared" si="231"/>
        <v>-1.4737370309183258E-2</v>
      </c>
      <c r="V960" s="15">
        <f t="shared" si="232"/>
        <v>-9.8947161763575375E-3</v>
      </c>
      <c r="W960" s="15">
        <f t="shared" si="233"/>
        <v>5.8943647630442075E-4</v>
      </c>
      <c r="X960" s="15">
        <f t="shared" si="234"/>
        <v>5.7624513899505823E-3</v>
      </c>
      <c r="Y960" s="15">
        <f t="shared" si="235"/>
        <v>-6.5142935759500168E-3</v>
      </c>
      <c r="Z960" s="12"/>
      <c r="AA960" s="8"/>
    </row>
    <row r="961" spans="1:27">
      <c r="A961" s="1">
        <v>43193</v>
      </c>
      <c r="B961" s="14">
        <v>2255.2919919999999</v>
      </c>
      <c r="C961" s="14">
        <v>74.922043000000002</v>
      </c>
      <c r="D961" s="14">
        <v>172.36340300000001</v>
      </c>
      <c r="E961" s="14">
        <v>142.97267199999999</v>
      </c>
      <c r="F961" s="14">
        <v>1813.1414789999999</v>
      </c>
      <c r="G961" s="14">
        <v>1793.119019</v>
      </c>
      <c r="H961" s="14">
        <v>44770.300779999998</v>
      </c>
      <c r="I961" s="14">
        <v>1284.9952390000001</v>
      </c>
      <c r="J961" s="14">
        <v>10700.733398</v>
      </c>
      <c r="K961" s="14">
        <v>49.327514999999998</v>
      </c>
      <c r="L961" s="14">
        <v>5542.79</v>
      </c>
      <c r="M961" s="3"/>
      <c r="N961" s="15">
        <f t="shared" si="224"/>
        <v>8.0441311242870437E-3</v>
      </c>
      <c r="O961" s="15">
        <f t="shared" si="225"/>
        <v>-5.7434485144423047E-3</v>
      </c>
      <c r="P961" s="15">
        <f t="shared" si="226"/>
        <v>7.10297407790341E-3</v>
      </c>
      <c r="Q961" s="15">
        <f t="shared" si="227"/>
        <v>-3.9786825492550536E-3</v>
      </c>
      <c r="R961" s="15">
        <f t="shared" si="228"/>
        <v>2.2322361598045661E-3</v>
      </c>
      <c r="S961" s="15">
        <f t="shared" si="229"/>
        <v>2.9883473698437022E-3</v>
      </c>
      <c r="T961" s="15">
        <f t="shared" si="230"/>
        <v>1.6040348016827945E-2</v>
      </c>
      <c r="U961" s="15">
        <f t="shared" si="231"/>
        <v>1.3511145122011702E-2</v>
      </c>
      <c r="V961" s="15">
        <f t="shared" si="232"/>
        <v>9.1369871505227792E-3</v>
      </c>
      <c r="W961" s="15">
        <f t="shared" si="233"/>
        <v>1.2492851627818232E-2</v>
      </c>
      <c r="X961" s="15">
        <f t="shared" si="234"/>
        <v>1.5148248977175395E-3</v>
      </c>
      <c r="Y961" s="15">
        <f t="shared" si="235"/>
        <v>7.037205880710596E-3</v>
      </c>
      <c r="Z961" s="12"/>
      <c r="AA961" s="8"/>
    </row>
    <row r="962" spans="1:27">
      <c r="A962" s="1">
        <v>43194</v>
      </c>
      <c r="B962" s="14">
        <v>2241.838135</v>
      </c>
      <c r="C962" s="14">
        <v>74.500313000000006</v>
      </c>
      <c r="D962" s="14">
        <v>174.88330099999999</v>
      </c>
      <c r="E962" s="14">
        <v>142.262711</v>
      </c>
      <c r="F962" s="14">
        <v>1814.324707</v>
      </c>
      <c r="G962" s="14">
        <v>1783.309814</v>
      </c>
      <c r="H962" s="14">
        <v>44780.199220000002</v>
      </c>
      <c r="I962" s="14">
        <v>1308.9410399999999</v>
      </c>
      <c r="J962" s="14">
        <v>10672.797852</v>
      </c>
      <c r="K962" s="14">
        <v>49.231827000000003</v>
      </c>
      <c r="L962" s="14">
        <v>5607.03</v>
      </c>
      <c r="M962" s="3"/>
      <c r="N962" s="15">
        <f t="shared" si="224"/>
        <v>-5.9833257022073351E-3</v>
      </c>
      <c r="O962" s="15">
        <f t="shared" si="225"/>
        <v>-5.6448195721490405E-3</v>
      </c>
      <c r="P962" s="15">
        <f t="shared" si="226"/>
        <v>1.4513843937905047E-2</v>
      </c>
      <c r="Q962" s="15">
        <f t="shared" si="227"/>
        <v>-4.9780813213161903E-3</v>
      </c>
      <c r="R962" s="15">
        <f t="shared" si="228"/>
        <v>6.5237164527163875E-4</v>
      </c>
      <c r="S962" s="15">
        <f t="shared" si="229"/>
        <v>-5.4854884887047175E-3</v>
      </c>
      <c r="T962" s="15">
        <f t="shared" si="230"/>
        <v>2.2106945333219818E-4</v>
      </c>
      <c r="U962" s="15">
        <f t="shared" si="231"/>
        <v>1.8463430614580268E-2</v>
      </c>
      <c r="V962" s="15">
        <f t="shared" si="232"/>
        <v>-2.6140333649697302E-3</v>
      </c>
      <c r="W962" s="15">
        <f t="shared" si="233"/>
        <v>-1.9417343525816476E-3</v>
      </c>
      <c r="X962" s="15">
        <f t="shared" si="234"/>
        <v>1.1523183483525679E-2</v>
      </c>
      <c r="Y962" s="15">
        <f t="shared" si="235"/>
        <v>7.2500715154657515E-4</v>
      </c>
      <c r="Z962" s="12"/>
      <c r="AA962" s="8"/>
    </row>
    <row r="963" spans="1:27">
      <c r="A963" s="1">
        <v>43195</v>
      </c>
      <c r="B963" s="14">
        <v>2270.611328</v>
      </c>
      <c r="C963" s="14">
        <v>75.029929999999993</v>
      </c>
      <c r="D963" s="14">
        <v>175.53327899999999</v>
      </c>
      <c r="E963" s="14">
        <v>143.682648</v>
      </c>
      <c r="F963" s="14">
        <v>1808.605591</v>
      </c>
      <c r="G963" s="14">
        <v>1835.427856</v>
      </c>
      <c r="H963" s="14">
        <v>44397.300779999998</v>
      </c>
      <c r="I963" s="14">
        <v>1305.689087</v>
      </c>
      <c r="J963" s="14">
        <v>10656.575194999999</v>
      </c>
      <c r="K963" s="14">
        <v>49.528461</v>
      </c>
      <c r="L963" s="14">
        <v>5583.15</v>
      </c>
      <c r="M963" s="3"/>
      <c r="N963" s="15">
        <f t="shared" si="224"/>
        <v>1.2752977381260038E-2</v>
      </c>
      <c r="O963" s="15">
        <f t="shared" si="225"/>
        <v>7.0837738780827244E-3</v>
      </c>
      <c r="P963" s="15">
        <f t="shared" si="226"/>
        <v>3.7097488105675655E-3</v>
      </c>
      <c r="Q963" s="15">
        <f t="shared" si="227"/>
        <v>9.9316084475411168E-3</v>
      </c>
      <c r="R963" s="15">
        <f t="shared" si="228"/>
        <v>-3.1571795646920895E-3</v>
      </c>
      <c r="S963" s="15">
        <f t="shared" si="229"/>
        <v>2.8806534619100082E-2</v>
      </c>
      <c r="T963" s="15">
        <f t="shared" si="230"/>
        <v>-8.587385674859652E-3</v>
      </c>
      <c r="U963" s="15">
        <f t="shared" si="231"/>
        <v>-2.4875064685118018E-3</v>
      </c>
      <c r="V963" s="15">
        <f t="shared" si="232"/>
        <v>-1.5211567721574216E-3</v>
      </c>
      <c r="W963" s="15">
        <f t="shared" si="233"/>
        <v>6.007169441009182E-3</v>
      </c>
      <c r="X963" s="15">
        <f t="shared" si="234"/>
        <v>-4.2680343390476697E-3</v>
      </c>
      <c r="Y963" s="15">
        <f t="shared" si="235"/>
        <v>6.2796580480392293E-3</v>
      </c>
      <c r="Z963" s="12"/>
      <c r="AA963" s="8"/>
    </row>
    <row r="964" spans="1:27">
      <c r="A964" s="1">
        <v>43196</v>
      </c>
      <c r="B964" s="14">
        <v>2277.1906739999999</v>
      </c>
      <c r="C964" s="14">
        <v>74.147223999999994</v>
      </c>
      <c r="D964" s="14">
        <v>175.76327499999999</v>
      </c>
      <c r="E964" s="14">
        <v>145.77252200000001</v>
      </c>
      <c r="F964" s="14">
        <v>1803.774048</v>
      </c>
      <c r="G964" s="14">
        <v>1814.9174800000001</v>
      </c>
      <c r="H964" s="14">
        <v>43775.699220000002</v>
      </c>
      <c r="I964" s="14">
        <v>1299.5795900000001</v>
      </c>
      <c r="J964" s="14">
        <v>10890.885742</v>
      </c>
      <c r="K964" s="14">
        <v>49.069156999999997</v>
      </c>
      <c r="L964" s="14">
        <v>5632.71</v>
      </c>
      <c r="M964" s="3"/>
      <c r="N964" s="15">
        <f t="shared" si="224"/>
        <v>2.8934199805664296E-3</v>
      </c>
      <c r="O964" s="15">
        <f t="shared" si="225"/>
        <v>-1.1834470340350092E-2</v>
      </c>
      <c r="P964" s="15">
        <f t="shared" si="226"/>
        <v>1.3094124052344333E-3</v>
      </c>
      <c r="Q964" s="15">
        <f t="shared" si="227"/>
        <v>1.4440303936058781E-2</v>
      </c>
      <c r="R964" s="15">
        <f t="shared" si="228"/>
        <v>-2.6749934192310133E-3</v>
      </c>
      <c r="S964" s="15">
        <f t="shared" si="229"/>
        <v>-1.1237617242236929E-2</v>
      </c>
      <c r="T964" s="15">
        <f t="shared" si="230"/>
        <v>-1.4099823258628952E-2</v>
      </c>
      <c r="U964" s="15">
        <f t="shared" si="231"/>
        <v>-4.6901175707922647E-3</v>
      </c>
      <c r="V964" s="15">
        <f t="shared" si="232"/>
        <v>2.1749178139858237E-2</v>
      </c>
      <c r="W964" s="15">
        <f t="shared" si="233"/>
        <v>-9.3168036250620302E-3</v>
      </c>
      <c r="X964" s="15">
        <f t="shared" si="234"/>
        <v>8.8375430081201918E-3</v>
      </c>
      <c r="Y964" s="15">
        <f t="shared" si="235"/>
        <v>-1.7139681091158183E-3</v>
      </c>
      <c r="Z964" s="12"/>
      <c r="AA964" s="8"/>
    </row>
    <row r="965" spans="1:27">
      <c r="A965" s="1">
        <v>43199</v>
      </c>
      <c r="B965" s="14">
        <v>2286.2253420000002</v>
      </c>
      <c r="C965" s="14">
        <v>74.941665999999998</v>
      </c>
      <c r="D965" s="14">
        <v>176.81324799999999</v>
      </c>
      <c r="E965" s="14">
        <v>145.05255099999999</v>
      </c>
      <c r="F965" s="14">
        <v>1811.8594969999999</v>
      </c>
      <c r="G965" s="14">
        <v>1811.4495850000001</v>
      </c>
      <c r="H965" s="14">
        <v>44373.601560000003</v>
      </c>
      <c r="I965" s="14">
        <v>1291.400513</v>
      </c>
      <c r="J965" s="14">
        <v>10744.891602</v>
      </c>
      <c r="K965" s="14">
        <v>49.241394</v>
      </c>
      <c r="L965" s="14">
        <v>5605.86</v>
      </c>
      <c r="M965" s="3"/>
      <c r="N965" s="15">
        <f t="shared" si="224"/>
        <v>3.9596126114799669E-3</v>
      </c>
      <c r="O965" s="15">
        <f t="shared" si="225"/>
        <v>1.0657393979958879E-2</v>
      </c>
      <c r="P965" s="15">
        <f t="shared" si="226"/>
        <v>5.956018256534688E-3</v>
      </c>
      <c r="Q965" s="15">
        <f t="shared" si="227"/>
        <v>-4.9512407125038424E-3</v>
      </c>
      <c r="R965" s="15">
        <f t="shared" si="228"/>
        <v>4.4725010858059841E-3</v>
      </c>
      <c r="S965" s="15">
        <f t="shared" si="229"/>
        <v>-1.9126006799545609E-3</v>
      </c>
      <c r="T965" s="15">
        <f t="shared" si="230"/>
        <v>1.3565882069831095E-2</v>
      </c>
      <c r="U965" s="15">
        <f t="shared" si="231"/>
        <v>-6.3135214037774402E-3</v>
      </c>
      <c r="V965" s="15">
        <f t="shared" si="232"/>
        <v>-1.3495827174359064E-2</v>
      </c>
      <c r="W965" s="15">
        <f t="shared" si="233"/>
        <v>3.503940817530359E-3</v>
      </c>
      <c r="X965" s="15">
        <f t="shared" si="234"/>
        <v>-4.7781970632771332E-3</v>
      </c>
      <c r="Y965" s="15">
        <f t="shared" si="235"/>
        <v>9.996833176174327E-4</v>
      </c>
      <c r="Z965" s="12"/>
      <c r="AA965" s="8"/>
    </row>
    <row r="966" spans="1:27">
      <c r="A966" s="1">
        <v>43200</v>
      </c>
      <c r="B966" s="14">
        <v>2287.1088869999999</v>
      </c>
      <c r="C966" s="14">
        <v>75.177047999999999</v>
      </c>
      <c r="D966" s="14">
        <v>177.72318999999999</v>
      </c>
      <c r="E966" s="14">
        <v>146.20251500000001</v>
      </c>
      <c r="F966" s="14">
        <v>1820.240967</v>
      </c>
      <c r="G966" s="14">
        <v>1822.348755</v>
      </c>
      <c r="H966" s="14">
        <v>44840.398439999997</v>
      </c>
      <c r="I966" s="14">
        <v>1289.922241</v>
      </c>
      <c r="J966" s="14">
        <v>10770.125</v>
      </c>
      <c r="K966" s="14">
        <v>49.250965000000001</v>
      </c>
      <c r="L966" s="14">
        <v>5613.81</v>
      </c>
      <c r="M966" s="3"/>
      <c r="N966" s="15">
        <f t="shared" si="224"/>
        <v>3.8638987082526336E-4</v>
      </c>
      <c r="O966" s="15">
        <f t="shared" si="225"/>
        <v>3.1359473662794513E-3</v>
      </c>
      <c r="P966" s="15">
        <f t="shared" si="226"/>
        <v>5.1331479672622722E-3</v>
      </c>
      <c r="Q966" s="15">
        <f t="shared" si="227"/>
        <v>7.8966521783829929E-3</v>
      </c>
      <c r="R966" s="15">
        <f t="shared" si="228"/>
        <v>4.6152274478112711E-3</v>
      </c>
      <c r="S966" s="15">
        <f t="shared" si="229"/>
        <v>5.998793364158081E-3</v>
      </c>
      <c r="T966" s="15">
        <f t="shared" si="230"/>
        <v>1.0464750822562027E-2</v>
      </c>
      <c r="U966" s="15">
        <f t="shared" si="231"/>
        <v>-1.1453601912548314E-3</v>
      </c>
      <c r="V966" s="15">
        <f t="shared" si="232"/>
        <v>2.345655598274292E-3</v>
      </c>
      <c r="W966" s="15">
        <f t="shared" si="233"/>
        <v>1.9435010243038216E-4</v>
      </c>
      <c r="X966" s="15">
        <f t="shared" si="234"/>
        <v>1.4171542176403384E-3</v>
      </c>
      <c r="Y966" s="15">
        <f t="shared" si="235"/>
        <v>3.1699098804899022E-3</v>
      </c>
      <c r="Z966" s="12"/>
      <c r="AA966" s="8"/>
    </row>
    <row r="967" spans="1:27">
      <c r="A967" s="1">
        <v>43201</v>
      </c>
      <c r="B967" s="14">
        <v>2299.1879880000001</v>
      </c>
      <c r="C967" s="14">
        <v>76.089179999999999</v>
      </c>
      <c r="D967" s="14">
        <v>174.88330099999999</v>
      </c>
      <c r="E967" s="14">
        <v>146.712479</v>
      </c>
      <c r="F967" s="14">
        <v>1817.9730219999999</v>
      </c>
      <c r="G967" s="14">
        <v>1839.1929929999999</v>
      </c>
      <c r="H967" s="14">
        <v>44084.5</v>
      </c>
      <c r="I967" s="14">
        <v>1297.3131100000001</v>
      </c>
      <c r="J967" s="14">
        <v>10752.101563</v>
      </c>
      <c r="K967" s="14">
        <v>49.710270000000001</v>
      </c>
      <c r="L967" s="14">
        <v>5630.99</v>
      </c>
      <c r="M967" s="3"/>
      <c r="N967" s="15">
        <f t="shared" si="224"/>
        <v>5.2674867146714974E-3</v>
      </c>
      <c r="O967" s="15">
        <f t="shared" si="225"/>
        <v>1.206010181563269E-2</v>
      </c>
      <c r="P967" s="15">
        <f t="shared" si="226"/>
        <v>-1.6108327439598835E-2</v>
      </c>
      <c r="Q967" s="15">
        <f t="shared" si="227"/>
        <v>3.4819966590464808E-3</v>
      </c>
      <c r="R967" s="15">
        <f t="shared" si="228"/>
        <v>-1.2467355139758342E-3</v>
      </c>
      <c r="S967" s="15">
        <f t="shared" si="229"/>
        <v>9.2006908482757353E-3</v>
      </c>
      <c r="T967" s="15">
        <f t="shared" si="230"/>
        <v>-1.7001237232254184E-2</v>
      </c>
      <c r="U967" s="15">
        <f t="shared" si="231"/>
        <v>5.7133488855174034E-3</v>
      </c>
      <c r="V967" s="15">
        <f t="shared" si="232"/>
        <v>-1.674867715056617E-3</v>
      </c>
      <c r="W967" s="15">
        <f t="shared" si="233"/>
        <v>9.2825902597772954E-3</v>
      </c>
      <c r="X967" s="15">
        <f t="shared" si="234"/>
        <v>3.0556369819561345E-3</v>
      </c>
      <c r="Y967" s="15">
        <f t="shared" si="235"/>
        <v>2.2943177068851768E-3</v>
      </c>
      <c r="Z967" s="12"/>
      <c r="AA967" s="8"/>
    </row>
    <row r="968" spans="1:27">
      <c r="A968" s="1">
        <v>43202</v>
      </c>
      <c r="B968" s="14">
        <v>2325.5058589999999</v>
      </c>
      <c r="C968" s="14">
        <v>76.334372999999999</v>
      </c>
      <c r="D968" s="14">
        <v>176.86322000000001</v>
      </c>
      <c r="E968" s="14">
        <v>147.11245700000001</v>
      </c>
      <c r="F968" s="14">
        <v>1830.6929929999999</v>
      </c>
      <c r="G968" s="14">
        <v>1847.515991</v>
      </c>
      <c r="H968" s="14">
        <v>44362.800779999998</v>
      </c>
      <c r="I968" s="14">
        <v>1319.8792719999999</v>
      </c>
      <c r="J968" s="14">
        <v>10792.655273</v>
      </c>
      <c r="K968" s="14">
        <v>49.834667000000003</v>
      </c>
      <c r="L968" s="14">
        <v>5630.9</v>
      </c>
      <c r="M968" s="3"/>
      <c r="N968" s="15">
        <f t="shared" si="224"/>
        <v>1.1381577233932974E-2</v>
      </c>
      <c r="O968" s="15">
        <f t="shared" si="225"/>
        <v>3.217261462140034E-3</v>
      </c>
      <c r="P968" s="15">
        <f t="shared" si="226"/>
        <v>1.1257765422231291E-2</v>
      </c>
      <c r="Q968" s="15">
        <f t="shared" si="227"/>
        <v>2.7225616212807951E-3</v>
      </c>
      <c r="R968" s="15">
        <f t="shared" si="228"/>
        <v>6.9724236085846047E-3</v>
      </c>
      <c r="S968" s="15">
        <f t="shared" si="229"/>
        <v>4.5151446321753889E-3</v>
      </c>
      <c r="T968" s="15">
        <f t="shared" si="230"/>
        <v>6.2930512518871119E-3</v>
      </c>
      <c r="U968" s="15">
        <f t="shared" si="231"/>
        <v>1.7244984661727483E-2</v>
      </c>
      <c r="V968" s="15">
        <f t="shared" si="232"/>
        <v>3.7646057649649779E-3</v>
      </c>
      <c r="W968" s="15">
        <f t="shared" si="233"/>
        <v>2.4993147517806229E-3</v>
      </c>
      <c r="X968" s="15">
        <f t="shared" si="234"/>
        <v>-1.5983107631535702E-5</v>
      </c>
      <c r="Y968" s="15">
        <f t="shared" si="235"/>
        <v>6.5957896550701712E-3</v>
      </c>
      <c r="Z968" s="12"/>
      <c r="AA968" s="8"/>
    </row>
    <row r="969" spans="1:27">
      <c r="A969" s="1">
        <v>43203</v>
      </c>
      <c r="B969" s="14">
        <v>2328.5498050000001</v>
      </c>
      <c r="C969" s="14">
        <v>75.412445000000005</v>
      </c>
      <c r="D969" s="14">
        <v>174.25332599999999</v>
      </c>
      <c r="E969" s="14">
        <v>147.54243500000001</v>
      </c>
      <c r="F969" s="14">
        <v>1821.0297849999999</v>
      </c>
      <c r="G969" s="14">
        <v>1895.968018</v>
      </c>
      <c r="H969" s="14">
        <v>44490.101560000003</v>
      </c>
      <c r="I969" s="14">
        <v>1348.7523189999999</v>
      </c>
      <c r="J969" s="14">
        <v>10930.538086</v>
      </c>
      <c r="K969" s="14">
        <v>49.710270000000001</v>
      </c>
      <c r="L969" s="14">
        <v>5613.14</v>
      </c>
      <c r="M969" s="3"/>
      <c r="N969" s="15">
        <f t="shared" si="224"/>
        <v>1.3080833809456017E-3</v>
      </c>
      <c r="O969" s="15">
        <f t="shared" si="225"/>
        <v>-1.2151020436161383E-2</v>
      </c>
      <c r="P969" s="15">
        <f t="shared" si="226"/>
        <v>-1.486652849645992E-2</v>
      </c>
      <c r="Q969" s="15">
        <f t="shared" si="227"/>
        <v>2.9185214084572653E-3</v>
      </c>
      <c r="R969" s="15">
        <f t="shared" si="228"/>
        <v>-5.2924228605382697E-3</v>
      </c>
      <c r="S969" s="15">
        <f t="shared" si="229"/>
        <v>2.588750626396117E-2</v>
      </c>
      <c r="T969" s="15">
        <f t="shared" si="230"/>
        <v>2.8654295751668704E-3</v>
      </c>
      <c r="U969" s="15">
        <f t="shared" si="231"/>
        <v>2.1639685149073554E-2</v>
      </c>
      <c r="V969" s="15">
        <f t="shared" si="232"/>
        <v>1.269469570412528E-2</v>
      </c>
      <c r="W969" s="15">
        <f t="shared" si="233"/>
        <v>-2.49931475178057E-3</v>
      </c>
      <c r="X969" s="15">
        <f t="shared" si="234"/>
        <v>-3.1590095320582429E-3</v>
      </c>
      <c r="Y969" s="15">
        <f t="shared" si="235"/>
        <v>3.2262931698138738E-3</v>
      </c>
      <c r="Z969" s="12"/>
      <c r="AA969" s="8"/>
    </row>
    <row r="970" spans="1:27">
      <c r="A970" s="1">
        <v>43206</v>
      </c>
      <c r="B970" s="14">
        <v>2333.0673830000001</v>
      </c>
      <c r="C970" s="14">
        <v>75.383018000000007</v>
      </c>
      <c r="D970" s="14">
        <v>173.25335699999999</v>
      </c>
      <c r="E970" s="14">
        <v>147.802414</v>
      </c>
      <c r="F970" s="14">
        <v>1816.5926509999999</v>
      </c>
      <c r="G970" s="14">
        <v>1858.8116460000001</v>
      </c>
      <c r="H970" s="14">
        <v>44159.5</v>
      </c>
      <c r="I970" s="14">
        <v>1370.7272949999999</v>
      </c>
      <c r="J970" s="14">
        <v>11098.176758</v>
      </c>
      <c r="K970" s="14">
        <v>49.729407999999999</v>
      </c>
      <c r="L970" s="14">
        <v>5633.4</v>
      </c>
      <c r="M970" s="3"/>
      <c r="N970" s="15">
        <f t="shared" si="224"/>
        <v>1.938202658883173E-3</v>
      </c>
      <c r="O970" s="15">
        <f t="shared" si="225"/>
        <v>-3.9029026189652465E-4</v>
      </c>
      <c r="P970" s="15">
        <f t="shared" si="226"/>
        <v>-5.7551224707380281E-3</v>
      </c>
      <c r="Q970" s="15">
        <f t="shared" si="227"/>
        <v>1.7605119441122705E-3</v>
      </c>
      <c r="R970" s="15">
        <f t="shared" si="228"/>
        <v>-2.4395804010555354E-3</v>
      </c>
      <c r="S970" s="15">
        <f t="shared" si="229"/>
        <v>-1.9792152005569719E-2</v>
      </c>
      <c r="T970" s="15">
        <f t="shared" si="230"/>
        <v>-7.4586481345436566E-3</v>
      </c>
      <c r="U970" s="15">
        <f t="shared" si="231"/>
        <v>1.6161514281462609E-2</v>
      </c>
      <c r="V970" s="15">
        <f t="shared" si="232"/>
        <v>1.5220307621939348E-2</v>
      </c>
      <c r="W970" s="15">
        <f t="shared" si="233"/>
        <v>3.849167781152998E-4</v>
      </c>
      <c r="X970" s="15">
        <f t="shared" si="234"/>
        <v>3.6028897627068974E-3</v>
      </c>
      <c r="Y970" s="15">
        <f t="shared" si="235"/>
        <v>-2.3892583803340124E-5</v>
      </c>
      <c r="Z970" s="12"/>
      <c r="AA970" s="8"/>
    </row>
    <row r="971" spans="1:27">
      <c r="A971" s="1">
        <v>43207</v>
      </c>
      <c r="B971" s="14">
        <v>2351.0383299999999</v>
      </c>
      <c r="C971" s="14">
        <v>75.284935000000004</v>
      </c>
      <c r="D971" s="14">
        <v>173.163376</v>
      </c>
      <c r="E971" s="14">
        <v>147.97241199999999</v>
      </c>
      <c r="F971" s="14">
        <v>1818.761841</v>
      </c>
      <c r="G971" s="14">
        <v>1870.2062989999999</v>
      </c>
      <c r="H971" s="14">
        <v>44297.699220000002</v>
      </c>
      <c r="I971" s="14">
        <v>1385.5085449999999</v>
      </c>
      <c r="J971" s="14">
        <v>11430.846680000001</v>
      </c>
      <c r="K971" s="14">
        <v>49.892077999999998</v>
      </c>
      <c r="L971" s="14">
        <v>5690.79</v>
      </c>
      <c r="M971" s="3"/>
      <c r="N971" s="15">
        <f t="shared" si="224"/>
        <v>7.6731979487308435E-3</v>
      </c>
      <c r="O971" s="15">
        <f t="shared" si="225"/>
        <v>-1.301975793822262E-3</v>
      </c>
      <c r="P971" s="15">
        <f t="shared" si="226"/>
        <v>-5.1949570244139197E-4</v>
      </c>
      <c r="Q971" s="15">
        <f t="shared" si="227"/>
        <v>1.149509720068078E-3</v>
      </c>
      <c r="R971" s="15">
        <f t="shared" si="228"/>
        <v>1.1933858237016658E-3</v>
      </c>
      <c r="S971" s="15">
        <f t="shared" si="229"/>
        <v>6.1113615609799405E-3</v>
      </c>
      <c r="T971" s="15">
        <f t="shared" si="230"/>
        <v>3.1246599182642287E-3</v>
      </c>
      <c r="U971" s="15">
        <f t="shared" si="231"/>
        <v>1.0725781510473043E-2</v>
      </c>
      <c r="V971" s="15">
        <f t="shared" si="232"/>
        <v>2.953471151312673E-2</v>
      </c>
      <c r="W971" s="15">
        <f t="shared" si="233"/>
        <v>3.2657642664729492E-3</v>
      </c>
      <c r="X971" s="15">
        <f t="shared" si="234"/>
        <v>1.0135911060728031E-2</v>
      </c>
      <c r="Y971" s="15">
        <f t="shared" si="235"/>
        <v>6.1569014678628303E-3</v>
      </c>
      <c r="Z971" s="12"/>
      <c r="AA971" s="8"/>
    </row>
    <row r="972" spans="1:27">
      <c r="A972" s="1">
        <v>43208</v>
      </c>
      <c r="B972" s="14">
        <v>2370.4819339999999</v>
      </c>
      <c r="C972" s="14">
        <v>76.148026000000002</v>
      </c>
      <c r="D972" s="14">
        <v>170.83346599999999</v>
      </c>
      <c r="E972" s="14">
        <v>149.172348</v>
      </c>
      <c r="F972" s="14">
        <v>1821.522827</v>
      </c>
      <c r="G972" s="14">
        <v>1872.68335</v>
      </c>
      <c r="H972" s="14">
        <v>45777.699220000002</v>
      </c>
      <c r="I972" s="14">
        <v>1377.230957</v>
      </c>
      <c r="J972" s="14">
        <v>11450.863281</v>
      </c>
      <c r="K972" s="14">
        <v>52.950001</v>
      </c>
      <c r="L972" s="14">
        <v>5697.48</v>
      </c>
      <c r="M972" s="3"/>
      <c r="N972" s="15">
        <f t="shared" si="224"/>
        <v>8.2362090284462033E-3</v>
      </c>
      <c r="O972" s="15">
        <f t="shared" si="225"/>
        <v>1.1399108095003656E-2</v>
      </c>
      <c r="P972" s="15">
        <f t="shared" si="226"/>
        <v>-1.3546319873705703E-2</v>
      </c>
      <c r="Q972" s="15">
        <f t="shared" si="227"/>
        <v>8.0764844892785587E-3</v>
      </c>
      <c r="R972" s="15">
        <f t="shared" si="228"/>
        <v>1.5169069351587824E-3</v>
      </c>
      <c r="S972" s="15">
        <f t="shared" si="229"/>
        <v>1.3236037361113032E-3</v>
      </c>
      <c r="T972" s="15">
        <f t="shared" si="230"/>
        <v>3.2864316584637211E-2</v>
      </c>
      <c r="U972" s="15">
        <f t="shared" si="231"/>
        <v>-5.9923223041800757E-3</v>
      </c>
      <c r="V972" s="15">
        <f t="shared" si="232"/>
        <v>1.7495725747790991E-3</v>
      </c>
      <c r="W972" s="15">
        <f t="shared" si="233"/>
        <v>5.9485858294021983E-2</v>
      </c>
      <c r="X972" s="15">
        <f t="shared" si="234"/>
        <v>1.1748932488531054E-3</v>
      </c>
      <c r="Y972" s="15">
        <f t="shared" si="235"/>
        <v>1.5436352143608459E-2</v>
      </c>
      <c r="Z972" s="12"/>
      <c r="AA972" s="8"/>
    </row>
    <row r="973" spans="1:27">
      <c r="A973" s="1">
        <v>43209</v>
      </c>
      <c r="B973" s="14">
        <v>2366.2595209999999</v>
      </c>
      <c r="C973" s="14">
        <v>76.304955000000007</v>
      </c>
      <c r="D973" s="14">
        <v>168.35356100000001</v>
      </c>
      <c r="E973" s="14">
        <v>150.67227199999999</v>
      </c>
      <c r="F973" s="14">
        <v>1818.071655</v>
      </c>
      <c r="G973" s="14">
        <v>1893.7882079999999</v>
      </c>
      <c r="H973" s="14">
        <v>45367.300779999998</v>
      </c>
      <c r="I973" s="14">
        <v>1409.060303</v>
      </c>
      <c r="J973" s="14">
        <v>11549.043944999999</v>
      </c>
      <c r="K973" s="14">
        <v>52.98</v>
      </c>
      <c r="L973" s="14">
        <v>5689.47</v>
      </c>
      <c r="M973" s="3"/>
      <c r="N973" s="15">
        <f t="shared" si="224"/>
        <v>-1.7828349545886872E-3</v>
      </c>
      <c r="O973" s="15">
        <f t="shared" si="225"/>
        <v>2.0587207202779562E-3</v>
      </c>
      <c r="P973" s="15">
        <f t="shared" si="226"/>
        <v>-1.4622901184989913E-2</v>
      </c>
      <c r="Q973" s="15">
        <f t="shared" si="227"/>
        <v>1.000475853956862E-2</v>
      </c>
      <c r="R973" s="15">
        <f t="shared" si="228"/>
        <v>-1.8964601971075007E-3</v>
      </c>
      <c r="S973" s="15">
        <f t="shared" si="229"/>
        <v>1.1206817074973683E-2</v>
      </c>
      <c r="T973" s="15">
        <f t="shared" si="230"/>
        <v>-9.0054575357153728E-3</v>
      </c>
      <c r="U973" s="15">
        <f t="shared" si="231"/>
        <v>2.2848099993053161E-2</v>
      </c>
      <c r="V973" s="15">
        <f t="shared" si="232"/>
        <v>8.5375353384027283E-3</v>
      </c>
      <c r="W973" s="15">
        <f t="shared" si="233"/>
        <v>5.6639291076713714E-4</v>
      </c>
      <c r="X973" s="15">
        <f t="shared" si="234"/>
        <v>-1.4068738900545042E-3</v>
      </c>
      <c r="Y973" s="15">
        <f t="shared" si="235"/>
        <v>2.9148569479105725E-3</v>
      </c>
      <c r="Z973" s="12"/>
      <c r="AA973" s="8"/>
    </row>
    <row r="974" spans="1:27">
      <c r="A974" s="1">
        <v>43210</v>
      </c>
      <c r="B974" s="14">
        <v>2348.6813959999999</v>
      </c>
      <c r="C974" s="14">
        <v>75.461478999999997</v>
      </c>
      <c r="D974" s="14">
        <v>168.02357499999999</v>
      </c>
      <c r="E974" s="14">
        <v>151.39222699999999</v>
      </c>
      <c r="F974" s="14">
        <v>1820.9311520000001</v>
      </c>
      <c r="G974" s="14">
        <v>1906.5699460000001</v>
      </c>
      <c r="H974" s="14">
        <v>44862.101560000003</v>
      </c>
      <c r="I974" s="14">
        <v>1394.1805420000001</v>
      </c>
      <c r="J974" s="14">
        <v>11653.896484000001</v>
      </c>
      <c r="K974" s="14">
        <v>50.849997999999999</v>
      </c>
      <c r="L974" s="14">
        <v>5704.7</v>
      </c>
      <c r="M974" s="3"/>
      <c r="N974" s="15">
        <f t="shared" si="224"/>
        <v>-7.4563846085310042E-3</v>
      </c>
      <c r="O974" s="15">
        <f t="shared" si="225"/>
        <v>-1.1115563072056765E-2</v>
      </c>
      <c r="P974" s="15">
        <f t="shared" si="226"/>
        <v>-1.96200080528256E-3</v>
      </c>
      <c r="Q974" s="15">
        <f t="shared" si="227"/>
        <v>4.7669048544310344E-3</v>
      </c>
      <c r="R974" s="15">
        <f t="shared" si="228"/>
        <v>1.5715830628376521E-3</v>
      </c>
      <c r="S974" s="15">
        <f t="shared" si="229"/>
        <v>6.7266219009330264E-3</v>
      </c>
      <c r="T974" s="15">
        <f t="shared" si="230"/>
        <v>-1.1198223333582079E-2</v>
      </c>
      <c r="U974" s="15">
        <f t="shared" si="231"/>
        <v>-1.0616212857316731E-2</v>
      </c>
      <c r="V974" s="15">
        <f t="shared" si="232"/>
        <v>9.0379280205764266E-3</v>
      </c>
      <c r="W974" s="15">
        <f t="shared" si="233"/>
        <v>-4.1034400680722234E-2</v>
      </c>
      <c r="X974" s="15">
        <f t="shared" si="234"/>
        <v>2.6732985500708311E-3</v>
      </c>
      <c r="Y974" s="15">
        <f t="shared" si="235"/>
        <v>-1.0118857990295962E-2</v>
      </c>
      <c r="Z974" s="12"/>
      <c r="AA974" s="8"/>
    </row>
    <row r="975" spans="1:27">
      <c r="A975" s="1">
        <v>43213</v>
      </c>
      <c r="B975" s="14">
        <v>2356.439453</v>
      </c>
      <c r="C975" s="14">
        <v>75.451667999999998</v>
      </c>
      <c r="D975" s="14">
        <v>165.583664</v>
      </c>
      <c r="E975" s="14">
        <v>152.78215</v>
      </c>
      <c r="F975" s="14">
        <v>1821.719971</v>
      </c>
      <c r="G975" s="14">
        <v>1899.900024</v>
      </c>
      <c r="H975" s="14">
        <v>45373.199220000002</v>
      </c>
      <c r="I975" s="14">
        <v>1398.0234379999999</v>
      </c>
      <c r="J975" s="14">
        <v>11679.632813</v>
      </c>
      <c r="K975" s="14">
        <v>50.41</v>
      </c>
      <c r="L975" s="14">
        <v>5674.35</v>
      </c>
      <c r="M975" s="3"/>
      <c r="N975" s="15">
        <f t="shared" si="224"/>
        <v>3.2977108472442731E-3</v>
      </c>
      <c r="O975" s="15">
        <f t="shared" si="225"/>
        <v>-1.3002180669945436E-4</v>
      </c>
      <c r="P975" s="15">
        <f t="shared" si="226"/>
        <v>-1.4627707197050364E-2</v>
      </c>
      <c r="Q975" s="15">
        <f t="shared" si="227"/>
        <v>9.1390516704371715E-3</v>
      </c>
      <c r="R975" s="15">
        <f t="shared" si="228"/>
        <v>4.3310159864027708E-4</v>
      </c>
      <c r="S975" s="15">
        <f t="shared" si="229"/>
        <v>-3.5045219739288968E-3</v>
      </c>
      <c r="T975" s="15">
        <f t="shared" si="230"/>
        <v>1.1328230111334249E-2</v>
      </c>
      <c r="U975" s="15">
        <f t="shared" si="231"/>
        <v>2.7525914681858677E-3</v>
      </c>
      <c r="V975" s="15">
        <f t="shared" si="232"/>
        <v>2.2059534251325148E-3</v>
      </c>
      <c r="W975" s="15">
        <f t="shared" si="233"/>
        <v>-8.6905150686620095E-3</v>
      </c>
      <c r="X975" s="15">
        <f t="shared" si="234"/>
        <v>-5.3343771173987109E-3</v>
      </c>
      <c r="Y975" s="15">
        <f t="shared" si="235"/>
        <v>-1.7600687336522644E-3</v>
      </c>
      <c r="Z975" s="12"/>
      <c r="AA975" s="8"/>
    </row>
    <row r="976" spans="1:27">
      <c r="A976" s="1">
        <v>43214</v>
      </c>
      <c r="B976" s="14">
        <v>2377.258057</v>
      </c>
      <c r="C976" s="14">
        <v>75.441856000000001</v>
      </c>
      <c r="D976" s="14">
        <v>167.063614</v>
      </c>
      <c r="E976" s="14">
        <v>152.312195</v>
      </c>
      <c r="F976" s="14">
        <v>1807.0279539999999</v>
      </c>
      <c r="G976" s="14">
        <v>1899.8000489999999</v>
      </c>
      <c r="H976" s="14">
        <v>45293.300779999998</v>
      </c>
      <c r="I976" s="14">
        <v>1384.9173579999999</v>
      </c>
      <c r="J976" s="14">
        <v>11662.475586</v>
      </c>
      <c r="K976" s="14">
        <v>50.299999</v>
      </c>
      <c r="L976" s="14">
        <v>5665.17</v>
      </c>
      <c r="M976" s="3"/>
      <c r="N976" s="15">
        <f t="shared" si="224"/>
        <v>8.7959732037429881E-3</v>
      </c>
      <c r="O976" s="15">
        <f t="shared" si="225"/>
        <v>-1.3005196980921905E-4</v>
      </c>
      <c r="P976" s="15">
        <f t="shared" si="226"/>
        <v>8.8980722978232105E-3</v>
      </c>
      <c r="Q976" s="15">
        <f t="shared" si="227"/>
        <v>-3.0807216154015104E-3</v>
      </c>
      <c r="R976" s="15">
        <f t="shared" si="228"/>
        <v>-8.0976125015176873E-3</v>
      </c>
      <c r="S976" s="15">
        <f t="shared" si="229"/>
        <v>-5.262257446771458E-5</v>
      </c>
      <c r="T976" s="15">
        <f t="shared" si="230"/>
        <v>-1.7624692842971824E-3</v>
      </c>
      <c r="U976" s="15">
        <f t="shared" si="231"/>
        <v>-9.418940505256105E-3</v>
      </c>
      <c r="V976" s="15">
        <f t="shared" si="232"/>
        <v>-1.4700668677044405E-3</v>
      </c>
      <c r="W976" s="15">
        <f t="shared" si="233"/>
        <v>-2.1845108695617817E-3</v>
      </c>
      <c r="X976" s="15">
        <f t="shared" si="234"/>
        <v>-1.6191165067792469E-3</v>
      </c>
      <c r="Y976" s="15">
        <f t="shared" si="235"/>
        <v>-7.6618314254313325E-4</v>
      </c>
      <c r="Z976" s="12"/>
      <c r="AA976" s="8"/>
    </row>
    <row r="977" spans="1:27">
      <c r="A977" s="1">
        <v>43215</v>
      </c>
      <c r="B977" s="14">
        <v>2370.2854000000002</v>
      </c>
      <c r="C977" s="14">
        <v>74.892623999999998</v>
      </c>
      <c r="D977" s="14">
        <v>167.54359400000001</v>
      </c>
      <c r="E977" s="14">
        <v>150.46227999999999</v>
      </c>
      <c r="F977" s="14">
        <v>1787.8985600000001</v>
      </c>
      <c r="G977" s="14">
        <v>1901.599976</v>
      </c>
      <c r="H977" s="14">
        <v>45305.101560000003</v>
      </c>
      <c r="I977" s="14">
        <v>1379.8917240000001</v>
      </c>
      <c r="J977" s="14">
        <v>11724.433594</v>
      </c>
      <c r="K977" s="14">
        <v>50.279998999999997</v>
      </c>
      <c r="L977" s="14">
        <v>5679.65</v>
      </c>
      <c r="M977" s="3"/>
      <c r="N977" s="15">
        <f t="shared" si="224"/>
        <v>-2.9373768040668138E-3</v>
      </c>
      <c r="O977" s="15">
        <f t="shared" si="225"/>
        <v>-7.3068326522769851E-3</v>
      </c>
      <c r="P977" s="15">
        <f t="shared" si="226"/>
        <v>2.8689180492124551E-3</v>
      </c>
      <c r="Q977" s="15">
        <f t="shared" si="227"/>
        <v>-1.2219907374937514E-2</v>
      </c>
      <c r="R977" s="15">
        <f t="shared" si="228"/>
        <v>-1.0642539968807607E-2</v>
      </c>
      <c r="S977" s="15">
        <f t="shared" si="229"/>
        <v>9.4698117676293974E-4</v>
      </c>
      <c r="T977" s="15">
        <f t="shared" si="230"/>
        <v>2.6050746507540499E-4</v>
      </c>
      <c r="U977" s="15">
        <f t="shared" si="231"/>
        <v>-3.6354333236048482E-3</v>
      </c>
      <c r="V977" s="15">
        <f t="shared" si="232"/>
        <v>5.2985328224560884E-3</v>
      </c>
      <c r="W977" s="15">
        <f t="shared" si="233"/>
        <v>-3.976933915549198E-4</v>
      </c>
      <c r="X977" s="15">
        <f t="shared" si="234"/>
        <v>2.5527082603380665E-3</v>
      </c>
      <c r="Y977" s="15">
        <f t="shared" si="235"/>
        <v>-2.1234018387595948E-3</v>
      </c>
      <c r="Z977" s="12"/>
      <c r="AA977" s="8"/>
    </row>
    <row r="978" spans="1:27">
      <c r="A978" s="1">
        <v>43216</v>
      </c>
      <c r="B978" s="14">
        <v>2424.2963869999999</v>
      </c>
      <c r="C978" s="14">
        <v>74.706276000000003</v>
      </c>
      <c r="D978" s="14">
        <v>168.20356799999999</v>
      </c>
      <c r="E978" s="14">
        <v>152.262192</v>
      </c>
      <c r="F978" s="14">
        <v>1796.082764</v>
      </c>
      <c r="G978" s="14">
        <v>1909.6999510000001</v>
      </c>
      <c r="H978" s="14">
        <v>45387</v>
      </c>
      <c r="I978" s="14">
        <v>1374.1762699999999</v>
      </c>
      <c r="J978" s="14">
        <v>11681.539063</v>
      </c>
      <c r="K978" s="14">
        <v>50.419998</v>
      </c>
      <c r="L978" s="14">
        <v>5690.48</v>
      </c>
      <c r="M978" s="3"/>
      <c r="N978" s="15">
        <f t="shared" si="224"/>
        <v>2.253096275933102E-2</v>
      </c>
      <c r="O978" s="15">
        <f t="shared" si="225"/>
        <v>-2.4913030293956654E-3</v>
      </c>
      <c r="P978" s="15">
        <f t="shared" si="226"/>
        <v>3.9313800664828218E-3</v>
      </c>
      <c r="Q978" s="15">
        <f t="shared" si="227"/>
        <v>1.1891560655163993E-2</v>
      </c>
      <c r="R978" s="15">
        <f t="shared" si="228"/>
        <v>4.567109862451714E-3</v>
      </c>
      <c r="S978" s="15">
        <f t="shared" si="229"/>
        <v>4.2505115578544729E-3</v>
      </c>
      <c r="T978" s="15">
        <f t="shared" si="230"/>
        <v>1.8060770641190982E-3</v>
      </c>
      <c r="U978" s="15">
        <f t="shared" si="231"/>
        <v>-4.1505599843798761E-3</v>
      </c>
      <c r="V978" s="15">
        <f t="shared" si="232"/>
        <v>-3.6652678057590409E-3</v>
      </c>
      <c r="W978" s="15">
        <f t="shared" si="233"/>
        <v>2.7805182595514615E-3</v>
      </c>
      <c r="X978" s="15">
        <f t="shared" si="234"/>
        <v>1.9049919878079572E-3</v>
      </c>
      <c r="Y978" s="15">
        <f t="shared" si="235"/>
        <v>4.153314742600861E-3</v>
      </c>
      <c r="Z978" s="12"/>
      <c r="AA978" s="8"/>
    </row>
    <row r="979" spans="1:27">
      <c r="A979" s="1">
        <v>43217</v>
      </c>
      <c r="B979" s="14">
        <v>2447.9628910000001</v>
      </c>
      <c r="C979" s="14">
        <v>75.333968999999996</v>
      </c>
      <c r="D979" s="14">
        <v>169.62352000000001</v>
      </c>
      <c r="E979" s="14">
        <v>153.272141</v>
      </c>
      <c r="F979" s="14">
        <v>1791.9415280000001</v>
      </c>
      <c r="G979" s="14">
        <v>1885</v>
      </c>
      <c r="H979" s="14">
        <v>45352.5</v>
      </c>
      <c r="I979" s="14">
        <v>1364.913086</v>
      </c>
      <c r="J979" s="14">
        <v>11641.504883</v>
      </c>
      <c r="K979" s="14">
        <v>50.689999</v>
      </c>
      <c r="L979" s="14">
        <v>5710.9</v>
      </c>
      <c r="M979" s="3"/>
      <c r="N979" s="15">
        <f t="shared" si="224"/>
        <v>9.7148730327942957E-3</v>
      </c>
      <c r="O979" s="15">
        <f t="shared" si="225"/>
        <v>8.3670439477965593E-3</v>
      </c>
      <c r="P979" s="15">
        <f t="shared" si="226"/>
        <v>8.4064328322948217E-3</v>
      </c>
      <c r="Q979" s="15">
        <f t="shared" si="227"/>
        <v>6.61105852485589E-3</v>
      </c>
      <c r="R979" s="15">
        <f t="shared" si="228"/>
        <v>-2.3083666674911284E-3</v>
      </c>
      <c r="S979" s="15">
        <f t="shared" si="229"/>
        <v>-1.3018315100776473E-2</v>
      </c>
      <c r="T979" s="15">
        <f t="shared" si="230"/>
        <v>-7.6041859746702411E-4</v>
      </c>
      <c r="U979" s="15">
        <f t="shared" si="231"/>
        <v>-6.7637218873314612E-3</v>
      </c>
      <c r="V979" s="15">
        <f t="shared" si="232"/>
        <v>-3.4330183840186042E-3</v>
      </c>
      <c r="W979" s="15">
        <f t="shared" si="233"/>
        <v>5.3407506635268099E-3</v>
      </c>
      <c r="X979" s="15">
        <f t="shared" si="234"/>
        <v>3.582026357148257E-3</v>
      </c>
      <c r="Y979" s="15">
        <f t="shared" si="235"/>
        <v>1.4391959139330823E-3</v>
      </c>
      <c r="Z979" s="12"/>
      <c r="AA979" s="8"/>
    </row>
    <row r="980" spans="1:27">
      <c r="A980" s="1">
        <v>43220</v>
      </c>
      <c r="B980" s="14">
        <v>2456.408203</v>
      </c>
      <c r="C980" s="14">
        <v>74.902428</v>
      </c>
      <c r="D980" s="14">
        <v>171.40344200000001</v>
      </c>
      <c r="E980" s="14">
        <v>152.613495</v>
      </c>
      <c r="F980" s="14">
        <v>1796.4772949999999</v>
      </c>
      <c r="G980" s="14">
        <v>1900.1999510000001</v>
      </c>
      <c r="H980" s="14">
        <v>45715.601560000003</v>
      </c>
      <c r="I980" s="14">
        <v>1332.9854740000001</v>
      </c>
      <c r="J980" s="14">
        <v>11622.440430000001</v>
      </c>
      <c r="K980" s="14">
        <v>50.919998</v>
      </c>
      <c r="L980" s="14">
        <v>5695.02</v>
      </c>
      <c r="M980" s="3"/>
      <c r="N980" s="15">
        <f t="shared" si="224"/>
        <v>3.4439972774082377E-3</v>
      </c>
      <c r="O980" s="15">
        <f t="shared" si="225"/>
        <v>-5.7448420684974352E-3</v>
      </c>
      <c r="P980" s="15">
        <f t="shared" si="226"/>
        <v>1.0438694654317055E-2</v>
      </c>
      <c r="Q980" s="15">
        <f t="shared" si="227"/>
        <v>-4.3064919722488049E-3</v>
      </c>
      <c r="R980" s="15">
        <f t="shared" si="228"/>
        <v>2.5280044717904378E-3</v>
      </c>
      <c r="S980" s="15">
        <f t="shared" si="229"/>
        <v>8.0312971037784404E-3</v>
      </c>
      <c r="T980" s="15">
        <f t="shared" si="230"/>
        <v>7.9743286158634585E-3</v>
      </c>
      <c r="U980" s="15">
        <f t="shared" si="231"/>
        <v>-2.3669609436731361E-2</v>
      </c>
      <c r="V980" s="15">
        <f t="shared" si="232"/>
        <v>-1.6389702615884634E-3</v>
      </c>
      <c r="W980" s="15">
        <f t="shared" si="233"/>
        <v>4.5271016554064942E-3</v>
      </c>
      <c r="X980" s="15">
        <f t="shared" si="234"/>
        <v>-2.7845207156523325E-3</v>
      </c>
      <c r="Y980" s="15">
        <f t="shared" si="235"/>
        <v>8.6842630257067527E-4</v>
      </c>
      <c r="Z980" s="12"/>
      <c r="AA980" s="8"/>
    </row>
    <row r="981" spans="1:27">
      <c r="A981" s="1">
        <v>43222</v>
      </c>
      <c r="B981" s="14">
        <v>2457.7924800000001</v>
      </c>
      <c r="C981" s="14">
        <v>74.696472</v>
      </c>
      <c r="D981" s="14">
        <v>169.75349399999999</v>
      </c>
      <c r="E981" s="14">
        <v>152.78346300000001</v>
      </c>
      <c r="F981" s="14">
        <v>1800.1256100000001</v>
      </c>
      <c r="G981" s="14">
        <v>1899</v>
      </c>
      <c r="H981" s="14">
        <v>44994.300779999998</v>
      </c>
      <c r="I981" s="14">
        <v>1376.935547</v>
      </c>
      <c r="J981" s="14">
        <v>11629.112305000001</v>
      </c>
      <c r="K981" s="14">
        <v>50.75</v>
      </c>
      <c r="L981" s="14">
        <v>5640.1</v>
      </c>
      <c r="M981" s="3"/>
      <c r="N981" s="15">
        <f t="shared" si="224"/>
        <v>5.633783094786156E-4</v>
      </c>
      <c r="O981" s="15">
        <f t="shared" si="225"/>
        <v>-2.7534444453871645E-3</v>
      </c>
      <c r="P981" s="15">
        <f t="shared" si="226"/>
        <v>-9.6727382047474449E-3</v>
      </c>
      <c r="Q981" s="15">
        <f t="shared" si="227"/>
        <v>1.1130956815159953E-3</v>
      </c>
      <c r="R981" s="15">
        <f t="shared" si="228"/>
        <v>2.0287567728180006E-3</v>
      </c>
      <c r="S981" s="15">
        <f t="shared" si="229"/>
        <v>-6.3168617360363256E-4</v>
      </c>
      <c r="T981" s="15">
        <f t="shared" si="230"/>
        <v>-1.59037980329217E-2</v>
      </c>
      <c r="U981" s="15">
        <f t="shared" si="231"/>
        <v>3.2439267911719437E-2</v>
      </c>
      <c r="V981" s="15">
        <f t="shared" si="232"/>
        <v>5.7388642033096341E-4</v>
      </c>
      <c r="W981" s="15">
        <f t="shared" si="233"/>
        <v>-3.3441164900105506E-3</v>
      </c>
      <c r="X981" s="15">
        <f t="shared" si="234"/>
        <v>-9.6903128962430585E-3</v>
      </c>
      <c r="Y981" s="15">
        <f t="shared" si="235"/>
        <v>5.5613668575233604E-4</v>
      </c>
      <c r="Z981" s="12"/>
      <c r="AA981" s="8"/>
    </row>
    <row r="982" spans="1:27">
      <c r="A982" s="1">
        <v>43223</v>
      </c>
      <c r="B982" s="14">
        <v>2418.836182</v>
      </c>
      <c r="C982" s="14">
        <v>73.342979</v>
      </c>
      <c r="D982" s="14">
        <v>167.243607</v>
      </c>
      <c r="E982" s="14">
        <v>140.98521400000001</v>
      </c>
      <c r="F982" s="14">
        <v>1785.926514</v>
      </c>
      <c r="G982" s="14">
        <v>1867.8000489999999</v>
      </c>
      <c r="H982" s="14">
        <v>44574.898439999997</v>
      </c>
      <c r="I982" s="14">
        <v>1348.8508300000001</v>
      </c>
      <c r="J982" s="14">
        <v>11527.120117</v>
      </c>
      <c r="K982" s="14">
        <v>50.43</v>
      </c>
      <c r="L982" s="14">
        <v>5622.24</v>
      </c>
      <c r="M982" s="3"/>
      <c r="N982" s="15">
        <f t="shared" si="224"/>
        <v>-1.597707325461388E-2</v>
      </c>
      <c r="O982" s="15">
        <f t="shared" si="225"/>
        <v>-1.8286081254906116E-2</v>
      </c>
      <c r="P982" s="15">
        <f t="shared" si="226"/>
        <v>-1.4895875375050665E-2</v>
      </c>
      <c r="Q982" s="15">
        <f t="shared" si="227"/>
        <v>-8.0366624804529038E-2</v>
      </c>
      <c r="R982" s="15">
        <f t="shared" si="228"/>
        <v>-7.9191097696116788E-3</v>
      </c>
      <c r="S982" s="15">
        <f t="shared" si="229"/>
        <v>-1.6566137902596579E-2</v>
      </c>
      <c r="T982" s="15">
        <f t="shared" si="230"/>
        <v>-9.3649470768527934E-3</v>
      </c>
      <c r="U982" s="15">
        <f t="shared" si="231"/>
        <v>-2.0607418919290067E-2</v>
      </c>
      <c r="V982" s="15">
        <f t="shared" si="232"/>
        <v>-8.8091055308826185E-3</v>
      </c>
      <c r="W982" s="15">
        <f t="shared" si="233"/>
        <v>-6.3253818332628239E-3</v>
      </c>
      <c r="X982" s="15">
        <f t="shared" si="234"/>
        <v>-3.1716348417009542E-3</v>
      </c>
      <c r="Y982" s="15">
        <f t="shared" si="235"/>
        <v>-1.8002841697393045E-2</v>
      </c>
      <c r="Z982" s="12"/>
      <c r="AA982" s="8"/>
    </row>
    <row r="983" spans="1:27">
      <c r="A983" s="1">
        <v>43224</v>
      </c>
      <c r="B983" s="14">
        <v>2394.9089359999998</v>
      </c>
      <c r="C983" s="14">
        <v>72.803557999999995</v>
      </c>
      <c r="D983" s="14">
        <v>165.753647</v>
      </c>
      <c r="E983" s="14">
        <v>138.81527700000001</v>
      </c>
      <c r="F983" s="14">
        <v>1766.599976</v>
      </c>
      <c r="G983" s="14">
        <v>1879.6999510000001</v>
      </c>
      <c r="H983" s="14">
        <v>44360.800779999998</v>
      </c>
      <c r="I983" s="14">
        <v>1355.0589600000001</v>
      </c>
      <c r="J983" s="14">
        <v>11441.332031</v>
      </c>
      <c r="K983" s="14">
        <v>50.59</v>
      </c>
      <c r="L983" s="14">
        <v>5645.84</v>
      </c>
      <c r="M983" s="3"/>
      <c r="N983" s="15">
        <f t="shared" si="224"/>
        <v>-9.941300369196323E-3</v>
      </c>
      <c r="O983" s="15">
        <f t="shared" si="225"/>
        <v>-7.3819532181454255E-3</v>
      </c>
      <c r="P983" s="15">
        <f t="shared" si="226"/>
        <v>-8.948842222026885E-3</v>
      </c>
      <c r="Q983" s="15">
        <f t="shared" si="227"/>
        <v>-1.551091277368441E-2</v>
      </c>
      <c r="R983" s="15">
        <f t="shared" si="228"/>
        <v>-1.088055428762073E-2</v>
      </c>
      <c r="S983" s="15">
        <f t="shared" si="229"/>
        <v>6.3508696448704655E-3</v>
      </c>
      <c r="T983" s="15">
        <f t="shared" si="230"/>
        <v>-4.8146711716838377E-3</v>
      </c>
      <c r="U983" s="15">
        <f t="shared" si="231"/>
        <v>4.5919733948142864E-3</v>
      </c>
      <c r="V983" s="15">
        <f t="shared" si="232"/>
        <v>-7.470114605905135E-3</v>
      </c>
      <c r="W983" s="15">
        <f t="shared" si="233"/>
        <v>3.167692215210936E-3</v>
      </c>
      <c r="X983" s="15">
        <f t="shared" si="234"/>
        <v>4.1888297753838654E-3</v>
      </c>
      <c r="Y983" s="15">
        <f t="shared" si="235"/>
        <v>-3.6694485997132557E-3</v>
      </c>
      <c r="Z983" s="12"/>
      <c r="AA983" s="8"/>
    </row>
    <row r="984" spans="1:27">
      <c r="A984" s="1">
        <v>43227</v>
      </c>
      <c r="B984" s="14">
        <v>2392.9313959999999</v>
      </c>
      <c r="C984" s="14">
        <v>73.548950000000005</v>
      </c>
      <c r="D984" s="14">
        <v>163.113754</v>
      </c>
      <c r="E984" s="14">
        <v>140.805206</v>
      </c>
      <c r="F984" s="14">
        <v>1796.5</v>
      </c>
      <c r="G984" s="14">
        <v>1883</v>
      </c>
      <c r="H984" s="14">
        <v>44534.5</v>
      </c>
      <c r="I984" s="14">
        <v>1394.5744629999999</v>
      </c>
      <c r="J984" s="14">
        <v>11675.819336</v>
      </c>
      <c r="K984" s="14">
        <v>50.790000999999997</v>
      </c>
      <c r="L984" s="14">
        <v>5644.82</v>
      </c>
      <c r="M984" s="3"/>
      <c r="N984" s="15">
        <f t="shared" si="224"/>
        <v>-8.2606769454566782E-4</v>
      </c>
      <c r="O984" s="15">
        <f t="shared" si="225"/>
        <v>1.0186343308087207E-2</v>
      </c>
      <c r="P984" s="15">
        <f t="shared" si="226"/>
        <v>-1.6054797136250791E-2</v>
      </c>
      <c r="Q984" s="15">
        <f t="shared" si="227"/>
        <v>1.4233310614710204E-2</v>
      </c>
      <c r="R984" s="15">
        <f t="shared" si="228"/>
        <v>1.6783545827960007E-2</v>
      </c>
      <c r="S984" s="15">
        <f t="shared" si="229"/>
        <v>1.754086102592541E-3</v>
      </c>
      <c r="T984" s="15">
        <f t="shared" si="230"/>
        <v>3.9079555283290587E-3</v>
      </c>
      <c r="U984" s="15">
        <f t="shared" si="231"/>
        <v>2.8744357993229983E-2</v>
      </c>
      <c r="V984" s="15">
        <f t="shared" si="232"/>
        <v>2.0287564315231554E-2</v>
      </c>
      <c r="W984" s="15">
        <f t="shared" si="233"/>
        <v>3.9455761982237058E-3</v>
      </c>
      <c r="X984" s="15">
        <f t="shared" si="234"/>
        <v>-1.8068031501705697E-4</v>
      </c>
      <c r="Y984" s="15">
        <f t="shared" si="235"/>
        <v>7.3047317055518948E-3</v>
      </c>
      <c r="Z984" s="12"/>
      <c r="AA984" s="8"/>
    </row>
    <row r="985" spans="1:27">
      <c r="A985" s="1">
        <v>43228</v>
      </c>
      <c r="B985" s="14">
        <v>2379.2871089999999</v>
      </c>
      <c r="C985" s="14">
        <v>73.597992000000005</v>
      </c>
      <c r="D985" s="14">
        <v>175.46328700000001</v>
      </c>
      <c r="E985" s="14">
        <v>142.545151</v>
      </c>
      <c r="F985" s="14">
        <v>1790.8000489999999</v>
      </c>
      <c r="G985" s="14">
        <v>1883.900024</v>
      </c>
      <c r="H985" s="14">
        <v>44325.300779999998</v>
      </c>
      <c r="I985" s="14">
        <v>1409.158813</v>
      </c>
      <c r="J985" s="14">
        <v>11685.351563</v>
      </c>
      <c r="K985" s="14">
        <v>51.080002</v>
      </c>
      <c r="L985" s="14">
        <v>5664.2</v>
      </c>
      <c r="M985" s="3"/>
      <c r="N985" s="15">
        <f t="shared" si="224"/>
        <v>-5.7182311179935514E-3</v>
      </c>
      <c r="O985" s="15">
        <f t="shared" si="225"/>
        <v>6.6657181113353406E-4</v>
      </c>
      <c r="P985" s="15">
        <f t="shared" si="226"/>
        <v>7.2981995435015365E-2</v>
      </c>
      <c r="Q985" s="15">
        <f t="shared" si="227"/>
        <v>1.228138117320679E-2</v>
      </c>
      <c r="R985" s="15">
        <f t="shared" si="228"/>
        <v>-3.1778528246904918E-3</v>
      </c>
      <c r="S985" s="15">
        <f t="shared" si="229"/>
        <v>4.7785925370597736E-4</v>
      </c>
      <c r="T985" s="15">
        <f t="shared" si="230"/>
        <v>-4.7085319720246389E-3</v>
      </c>
      <c r="U985" s="15">
        <f t="shared" si="231"/>
        <v>1.0403615543339545E-2</v>
      </c>
      <c r="V985" s="15">
        <f t="shared" si="232"/>
        <v>8.1607446563635908E-4</v>
      </c>
      <c r="W985" s="15">
        <f t="shared" si="233"/>
        <v>5.693565816537083E-3</v>
      </c>
      <c r="X985" s="15">
        <f t="shared" si="234"/>
        <v>3.4273560345687887E-3</v>
      </c>
      <c r="Y985" s="15">
        <f t="shared" si="235"/>
        <v>1.0216486958860592E-2</v>
      </c>
      <c r="Z985" s="12"/>
      <c r="AA985" s="8"/>
    </row>
    <row r="986" spans="1:27">
      <c r="A986" s="1">
        <v>43229</v>
      </c>
      <c r="B986" s="14">
        <v>2387.4934079999998</v>
      </c>
      <c r="C986" s="14">
        <v>73.431258999999997</v>
      </c>
      <c r="D986" s="14">
        <v>174.003342</v>
      </c>
      <c r="E986" s="14">
        <v>144.995071</v>
      </c>
      <c r="F986" s="14">
        <v>1756.1999510000001</v>
      </c>
      <c r="G986" s="14">
        <v>1884.400024</v>
      </c>
      <c r="H986" s="14">
        <v>45116.601560000003</v>
      </c>
      <c r="I986" s="14">
        <v>1393.9832759999999</v>
      </c>
      <c r="J986" s="14">
        <v>11719.666992</v>
      </c>
      <c r="K986" s="14">
        <v>51.5</v>
      </c>
      <c r="L986" s="14">
        <v>5710.45</v>
      </c>
      <c r="M986" s="3"/>
      <c r="N986" s="15">
        <f t="shared" si="224"/>
        <v>3.4431235413250275E-3</v>
      </c>
      <c r="O986" s="15">
        <f t="shared" si="225"/>
        <v>-2.2680258565972973E-3</v>
      </c>
      <c r="P986" s="15">
        <f t="shared" si="226"/>
        <v>-8.3553242126342114E-3</v>
      </c>
      <c r="Q986" s="15">
        <f t="shared" si="227"/>
        <v>1.7040950093917838E-2</v>
      </c>
      <c r="R986" s="15">
        <f t="shared" si="228"/>
        <v>-1.9510118704138279E-2</v>
      </c>
      <c r="S986" s="15">
        <f t="shared" si="229"/>
        <v>2.653716511772022E-4</v>
      </c>
      <c r="T986" s="15">
        <f t="shared" si="230"/>
        <v>1.7694646593595927E-2</v>
      </c>
      <c r="U986" s="15">
        <f t="shared" si="231"/>
        <v>-1.0827624700897199E-2</v>
      </c>
      <c r="V986" s="15">
        <f t="shared" si="232"/>
        <v>2.9323158627475318E-3</v>
      </c>
      <c r="W986" s="15">
        <f t="shared" si="233"/>
        <v>8.18873735108493E-3</v>
      </c>
      <c r="X986" s="15">
        <f t="shared" si="234"/>
        <v>8.1321631670018268E-3</v>
      </c>
      <c r="Y986" s="15">
        <f t="shared" si="235"/>
        <v>1.0753006559556886E-3</v>
      </c>
      <c r="Z986" s="12"/>
      <c r="AA986" s="8"/>
    </row>
    <row r="987" spans="1:27">
      <c r="A987" s="1">
        <v>43230</v>
      </c>
      <c r="B987" s="14">
        <v>2450.0803219999998</v>
      </c>
      <c r="C987" s="14">
        <v>74.382606999999993</v>
      </c>
      <c r="D987" s="14">
        <v>177.57321200000001</v>
      </c>
      <c r="E987" s="14">
        <v>147.34498600000001</v>
      </c>
      <c r="F987" s="14">
        <v>1760.3000489999999</v>
      </c>
      <c r="G987" s="14">
        <v>1913.6999510000001</v>
      </c>
      <c r="H987" s="14">
        <v>45058.398439999997</v>
      </c>
      <c r="I987" s="14">
        <v>1397.4323730000001</v>
      </c>
      <c r="J987" s="14">
        <v>11791.158203000001</v>
      </c>
      <c r="K987" s="14">
        <v>52</v>
      </c>
      <c r="L987" s="14">
        <v>5702.85</v>
      </c>
      <c r="M987" s="3"/>
      <c r="N987" s="15">
        <f t="shared" si="224"/>
        <v>2.587677618721574E-2</v>
      </c>
      <c r="O987" s="15">
        <f t="shared" si="225"/>
        <v>1.2872420729890414E-2</v>
      </c>
      <c r="P987" s="15">
        <f t="shared" si="226"/>
        <v>2.0308479921614497E-2</v>
      </c>
      <c r="Q987" s="15">
        <f t="shared" si="227"/>
        <v>1.6076932040490099E-2</v>
      </c>
      <c r="R987" s="15">
        <f t="shared" si="228"/>
        <v>2.331920863345821E-3</v>
      </c>
      <c r="S987" s="15">
        <f t="shared" si="229"/>
        <v>1.5429034749134261E-2</v>
      </c>
      <c r="T987" s="15">
        <f t="shared" si="230"/>
        <v>-1.2908927769892109E-3</v>
      </c>
      <c r="U987" s="15">
        <f t="shared" si="231"/>
        <v>2.4712183271707409E-3</v>
      </c>
      <c r="V987" s="15">
        <f t="shared" si="232"/>
        <v>6.0815756786188795E-3</v>
      </c>
      <c r="W987" s="15">
        <f t="shared" si="233"/>
        <v>9.6619109117368901E-3</v>
      </c>
      <c r="X987" s="15">
        <f t="shared" si="234"/>
        <v>-1.3317797873188826E-3</v>
      </c>
      <c r="Y987" s="15">
        <f t="shared" si="235"/>
        <v>1.1499865654473656E-2</v>
      </c>
      <c r="Z987" s="12"/>
      <c r="AA987" s="8"/>
    </row>
    <row r="988" spans="1:27">
      <c r="A988" s="1">
        <v>43231</v>
      </c>
      <c r="B988" s="14">
        <v>2438.709961</v>
      </c>
      <c r="C988" s="14">
        <v>73.666640999999998</v>
      </c>
      <c r="D988" s="14">
        <v>173.593369</v>
      </c>
      <c r="E988" s="14">
        <v>146.94499200000001</v>
      </c>
      <c r="F988" s="14">
        <v>1745.6999510000001</v>
      </c>
      <c r="G988" s="14">
        <v>1920</v>
      </c>
      <c r="H988" s="14">
        <v>44956.800779999998</v>
      </c>
      <c r="I988" s="14">
        <v>1413.39624</v>
      </c>
      <c r="J988" s="14">
        <v>11791.158203000001</v>
      </c>
      <c r="K988" s="14">
        <v>51.98</v>
      </c>
      <c r="L988" s="14">
        <v>5695.82</v>
      </c>
      <c r="M988" s="3"/>
      <c r="N988" s="15">
        <f t="shared" si="224"/>
        <v>-4.6516135256287191E-3</v>
      </c>
      <c r="O988" s="15">
        <f t="shared" si="225"/>
        <v>-9.6720731939581358E-3</v>
      </c>
      <c r="P988" s="15">
        <f t="shared" si="226"/>
        <v>-2.2667381356127926E-2</v>
      </c>
      <c r="Q988" s="15">
        <f t="shared" si="227"/>
        <v>-2.7183681145524284E-3</v>
      </c>
      <c r="R988" s="15">
        <f t="shared" si="228"/>
        <v>-8.328683626326416E-3</v>
      </c>
      <c r="S988" s="15">
        <f t="shared" si="229"/>
        <v>3.2866707106573561E-3</v>
      </c>
      <c r="T988" s="15">
        <f t="shared" si="230"/>
        <v>-2.2573455154726442E-3</v>
      </c>
      <c r="U988" s="15">
        <f t="shared" si="231"/>
        <v>1.1358955556226322E-2</v>
      </c>
      <c r="V988" s="15">
        <f t="shared" si="232"/>
        <v>0</v>
      </c>
      <c r="W988" s="15">
        <f t="shared" si="233"/>
        <v>-3.8468936808319718E-4</v>
      </c>
      <c r="X988" s="15">
        <f t="shared" si="234"/>
        <v>-1.2334773954025535E-3</v>
      </c>
      <c r="Y988" s="15">
        <f t="shared" si="235"/>
        <v>-3.174027050413687E-3</v>
      </c>
      <c r="Z988" s="12"/>
      <c r="AA988" s="8"/>
    </row>
    <row r="989" spans="1:27">
      <c r="A989" s="1">
        <v>43234</v>
      </c>
      <c r="B989" s="14">
        <v>2456.803711</v>
      </c>
      <c r="C989" s="14">
        <v>72.899994000000007</v>
      </c>
      <c r="D989" s="14">
        <v>171.273438</v>
      </c>
      <c r="E989" s="14">
        <v>146.20503199999999</v>
      </c>
      <c r="F989" s="14">
        <v>1751.099976</v>
      </c>
      <c r="G989" s="14">
        <v>1928.400024</v>
      </c>
      <c r="H989" s="14">
        <v>45268.601560000003</v>
      </c>
      <c r="I989" s="14">
        <v>1396.5454099999999</v>
      </c>
      <c r="J989" s="14">
        <v>11819.753906</v>
      </c>
      <c r="K989" s="14">
        <v>52.080002</v>
      </c>
      <c r="L989" s="14">
        <v>5710.86</v>
      </c>
      <c r="M989" s="3"/>
      <c r="N989" s="15">
        <f t="shared" si="224"/>
        <v>7.3920056613969165E-3</v>
      </c>
      <c r="O989" s="15">
        <f t="shared" si="225"/>
        <v>-1.046150772321044E-2</v>
      </c>
      <c r="P989" s="15">
        <f t="shared" si="226"/>
        <v>-1.3454272481260774E-2</v>
      </c>
      <c r="Q989" s="15">
        <f t="shared" si="227"/>
        <v>-5.0483473372624063E-3</v>
      </c>
      <c r="R989" s="15">
        <f t="shared" si="228"/>
        <v>3.0885549104200734E-3</v>
      </c>
      <c r="S989" s="15">
        <f t="shared" si="229"/>
        <v>4.3654699551905606E-3</v>
      </c>
      <c r="T989" s="15">
        <f t="shared" si="230"/>
        <v>6.9116238476859063E-3</v>
      </c>
      <c r="U989" s="15">
        <f t="shared" si="231"/>
        <v>-1.1993866137972832E-2</v>
      </c>
      <c r="V989" s="15">
        <f t="shared" si="232"/>
        <v>2.4222458539134321E-3</v>
      </c>
      <c r="W989" s="15">
        <f t="shared" si="233"/>
        <v>1.9220070894265969E-3</v>
      </c>
      <c r="X989" s="15">
        <f t="shared" si="234"/>
        <v>2.6370527998924921E-3</v>
      </c>
      <c r="Y989" s="15">
        <f t="shared" si="235"/>
        <v>-1.2027133631671474E-3</v>
      </c>
      <c r="Z989" s="12"/>
      <c r="AA989" s="8"/>
    </row>
    <row r="990" spans="1:27">
      <c r="A990" s="1">
        <v>43235</v>
      </c>
      <c r="B990" s="14">
        <v>2444.8400879999999</v>
      </c>
      <c r="C990" s="14">
        <v>72.492560999999995</v>
      </c>
      <c r="D990" s="14">
        <v>170.11348000000001</v>
      </c>
      <c r="E990" s="14">
        <v>145.09506200000001</v>
      </c>
      <c r="F990" s="14">
        <v>1769.3000489999999</v>
      </c>
      <c r="G990" s="14">
        <v>1895.599976</v>
      </c>
      <c r="H990" s="14">
        <v>45056.398439999997</v>
      </c>
      <c r="I990" s="14">
        <v>1408.1857910000001</v>
      </c>
      <c r="J990" s="14">
        <v>11881.711914</v>
      </c>
      <c r="K990" s="14">
        <v>52.07</v>
      </c>
      <c r="L990" s="14">
        <v>5727.86</v>
      </c>
      <c r="M990" s="3"/>
      <c r="N990" s="15">
        <f t="shared" si="224"/>
        <v>-4.8814835378603299E-3</v>
      </c>
      <c r="O990" s="15">
        <f t="shared" si="225"/>
        <v>-5.6046070104528705E-3</v>
      </c>
      <c r="P990" s="15">
        <f t="shared" si="226"/>
        <v>-6.7955882474880951E-3</v>
      </c>
      <c r="Q990" s="15">
        <f t="shared" si="227"/>
        <v>-7.6208377192461584E-3</v>
      </c>
      <c r="R990" s="15">
        <f t="shared" si="228"/>
        <v>1.0339867641341023E-2</v>
      </c>
      <c r="S990" s="15">
        <f t="shared" si="229"/>
        <v>-1.7155257544483698E-2</v>
      </c>
      <c r="T990" s="15">
        <f t="shared" si="230"/>
        <v>-4.6986661590645616E-3</v>
      </c>
      <c r="U990" s="15">
        <f t="shared" si="231"/>
        <v>8.3005799847057308E-3</v>
      </c>
      <c r="V990" s="15">
        <f t="shared" si="232"/>
        <v>5.228212432222489E-3</v>
      </c>
      <c r="W990" s="15">
        <f t="shared" si="233"/>
        <v>-1.92069127963164E-4</v>
      </c>
      <c r="X990" s="15">
        <f t="shared" si="234"/>
        <v>2.9723627322224408E-3</v>
      </c>
      <c r="Y990" s="15">
        <f t="shared" si="235"/>
        <v>-2.1937615610266663E-3</v>
      </c>
      <c r="Z990" s="12"/>
      <c r="AA990" s="8"/>
    </row>
    <row r="991" spans="1:27">
      <c r="A991" s="1">
        <v>43236</v>
      </c>
      <c r="B991" s="14">
        <v>2495.0676269999999</v>
      </c>
      <c r="C991" s="14">
        <v>71.866507999999996</v>
      </c>
      <c r="D991" s="14">
        <v>172.22340399999999</v>
      </c>
      <c r="E991" s="14">
        <v>144.50508099999999</v>
      </c>
      <c r="F991" s="14">
        <v>1753.3000489999999</v>
      </c>
      <c r="G991" s="14">
        <v>1909.3000489999999</v>
      </c>
      <c r="H991" s="14">
        <v>44935.101560000003</v>
      </c>
      <c r="I991" s="14">
        <v>1407.887207</v>
      </c>
      <c r="J991" s="14">
        <v>12392.316406</v>
      </c>
      <c r="K991" s="14">
        <v>52.310001</v>
      </c>
      <c r="L991" s="14">
        <v>5689.45</v>
      </c>
      <c r="M991" s="2"/>
      <c r="N991" s="15">
        <f t="shared" si="224"/>
        <v>2.03361167392281E-2</v>
      </c>
      <c r="O991" s="15">
        <f t="shared" si="225"/>
        <v>-8.6736071275421711E-3</v>
      </c>
      <c r="P991" s="15">
        <f t="shared" si="226"/>
        <v>1.2326750725645333E-2</v>
      </c>
      <c r="Q991" s="15">
        <f t="shared" si="227"/>
        <v>-4.074458044722647E-3</v>
      </c>
      <c r="R991" s="15">
        <f t="shared" si="228"/>
        <v>-9.0842613901435977E-3</v>
      </c>
      <c r="S991" s="15">
        <f t="shared" si="229"/>
        <v>7.2013099507400114E-3</v>
      </c>
      <c r="T991" s="15">
        <f t="shared" si="230"/>
        <v>-2.69574245246792E-3</v>
      </c>
      <c r="U991" s="15">
        <f t="shared" si="231"/>
        <v>-2.1205700372894888E-4</v>
      </c>
      <c r="V991" s="15">
        <f t="shared" si="232"/>
        <v>4.2076231816396734E-2</v>
      </c>
      <c r="W991" s="15">
        <f t="shared" si="233"/>
        <v>4.5986093245155056E-3</v>
      </c>
      <c r="X991" s="15">
        <f t="shared" si="234"/>
        <v>-6.728405361021198E-3</v>
      </c>
      <c r="Y991" s="15">
        <f t="shared" si="235"/>
        <v>7.2684459692739008E-3</v>
      </c>
      <c r="Z991" s="12"/>
      <c r="AA991" s="8"/>
    </row>
    <row r="992" spans="1:27">
      <c r="A992" s="1">
        <v>43237</v>
      </c>
      <c r="B992" s="14">
        <v>2472.524414</v>
      </c>
      <c r="C992" s="14">
        <v>71.806892000000005</v>
      </c>
      <c r="D992" s="14">
        <v>175.53999300000001</v>
      </c>
      <c r="E992" s="14">
        <v>142.42514</v>
      </c>
      <c r="F992" s="14">
        <v>1755.1999510000001</v>
      </c>
      <c r="G992" s="14">
        <v>1911.5</v>
      </c>
      <c r="H992" s="14">
        <v>44542.398439999997</v>
      </c>
      <c r="I992" s="14">
        <v>1388.387207</v>
      </c>
      <c r="J992" s="14">
        <v>12383.393555000001</v>
      </c>
      <c r="K992" s="14">
        <v>52.630001</v>
      </c>
      <c r="L992" s="14">
        <v>5667.86</v>
      </c>
      <c r="M992" s="2"/>
      <c r="N992" s="15">
        <f t="shared" si="224"/>
        <v>-9.0761751638073311E-3</v>
      </c>
      <c r="O992" s="15">
        <f t="shared" si="225"/>
        <v>-8.2988226660567373E-4</v>
      </c>
      <c r="P992" s="15">
        <f t="shared" si="226"/>
        <v>1.907440279800602E-2</v>
      </c>
      <c r="Q992" s="15">
        <f t="shared" si="227"/>
        <v>-1.4498141224582834E-2</v>
      </c>
      <c r="R992" s="15">
        <f t="shared" si="228"/>
        <v>1.0830281805374084E-3</v>
      </c>
      <c r="S992" s="15">
        <f t="shared" si="229"/>
        <v>1.1515657531932363E-3</v>
      </c>
      <c r="T992" s="15">
        <f t="shared" si="230"/>
        <v>-8.777751757545818E-3</v>
      </c>
      <c r="U992" s="15">
        <f t="shared" si="231"/>
        <v>-1.3947355102563936E-2</v>
      </c>
      <c r="V992" s="15">
        <f t="shared" si="232"/>
        <v>-7.202902681556464E-4</v>
      </c>
      <c r="W992" s="15">
        <f t="shared" si="233"/>
        <v>6.0987418669342618E-3</v>
      </c>
      <c r="X992" s="15">
        <f t="shared" si="234"/>
        <v>-3.8019612050361261E-3</v>
      </c>
      <c r="Y992" s="15">
        <f t="shared" si="235"/>
        <v>-2.7629525509901762E-4</v>
      </c>
      <c r="Z992" s="12"/>
      <c r="AA992" s="8"/>
    </row>
    <row r="993" spans="1:27">
      <c r="A993" s="1">
        <v>43238</v>
      </c>
      <c r="B993" s="14">
        <v>2467.1853030000002</v>
      </c>
      <c r="C993" s="14">
        <v>71.767135999999994</v>
      </c>
      <c r="D993" s="14">
        <v>177.78999300000001</v>
      </c>
      <c r="E993" s="14">
        <v>140.175217</v>
      </c>
      <c r="F993" s="14">
        <v>1738.3000489999999</v>
      </c>
      <c r="G993" s="14">
        <v>1898.5</v>
      </c>
      <c r="H993" s="14">
        <v>44375.601560000003</v>
      </c>
      <c r="I993" s="14">
        <v>1361.624268</v>
      </c>
      <c r="J993" s="14">
        <v>11748.855469</v>
      </c>
      <c r="K993" s="14">
        <v>52.419998</v>
      </c>
      <c r="L993" s="14">
        <v>5651.1</v>
      </c>
      <c r="M993" s="2"/>
      <c r="N993" s="15">
        <f t="shared" si="224"/>
        <v>-2.1617112684827887E-3</v>
      </c>
      <c r="O993" s="15">
        <f t="shared" si="225"/>
        <v>-5.5380491262819337E-4</v>
      </c>
      <c r="P993" s="15">
        <f t="shared" si="226"/>
        <v>1.2736141869166717E-2</v>
      </c>
      <c r="Q993" s="15">
        <f t="shared" si="227"/>
        <v>-1.5923338266014105E-2</v>
      </c>
      <c r="R993" s="15">
        <f t="shared" si="228"/>
        <v>-9.6751302879647359E-3</v>
      </c>
      <c r="S993" s="15">
        <f t="shared" si="229"/>
        <v>-6.8241734646104953E-3</v>
      </c>
      <c r="T993" s="15">
        <f t="shared" si="230"/>
        <v>-3.7517055184075119E-3</v>
      </c>
      <c r="U993" s="15">
        <f t="shared" si="231"/>
        <v>-1.94644889322651E-2</v>
      </c>
      <c r="V993" s="15">
        <f t="shared" si="232"/>
        <v>-5.26005166541186E-2</v>
      </c>
      <c r="W993" s="15">
        <f t="shared" si="233"/>
        <v>-3.9981586243744496E-3</v>
      </c>
      <c r="X993" s="15">
        <f t="shared" si="234"/>
        <v>-2.9614049786644112E-3</v>
      </c>
      <c r="Y993" s="15">
        <f t="shared" si="235"/>
        <v>-9.6899770888944723E-3</v>
      </c>
      <c r="Z993" s="12"/>
      <c r="AA993" s="8"/>
    </row>
    <row r="994" spans="1:27">
      <c r="A994" s="1">
        <v>43242</v>
      </c>
      <c r="B994" s="14">
        <v>2472.9201659999999</v>
      </c>
      <c r="C994" s="14">
        <v>71.667770000000004</v>
      </c>
      <c r="D994" s="14">
        <v>170.16999799999999</v>
      </c>
      <c r="E994" s="14">
        <v>140.79521199999999</v>
      </c>
      <c r="F994" s="14">
        <v>1740.599976</v>
      </c>
      <c r="G994" s="14">
        <v>1897</v>
      </c>
      <c r="H994" s="14">
        <v>44436.800779999998</v>
      </c>
      <c r="I994" s="14">
        <v>1353.665039</v>
      </c>
      <c r="J994" s="14">
        <v>11745.881836</v>
      </c>
      <c r="K994" s="14">
        <v>51.790000999999997</v>
      </c>
      <c r="L994" s="14">
        <v>5612.59</v>
      </c>
      <c r="M994" s="2"/>
      <c r="N994" s="15">
        <f t="shared" si="224"/>
        <v>2.3217583560368668E-3</v>
      </c>
      <c r="O994" s="15">
        <f t="shared" si="225"/>
        <v>-1.3855207029702845E-3</v>
      </c>
      <c r="P994" s="15">
        <f t="shared" si="226"/>
        <v>-4.380511352579413E-2</v>
      </c>
      <c r="Q994" s="15">
        <f t="shared" si="227"/>
        <v>4.4132473904607344E-3</v>
      </c>
      <c r="R994" s="15">
        <f t="shared" si="228"/>
        <v>1.3222152511101332E-3</v>
      </c>
      <c r="S994" s="15">
        <f t="shared" si="229"/>
        <v>-7.90409736842851E-4</v>
      </c>
      <c r="T994" s="15">
        <f t="shared" si="230"/>
        <v>1.3781685457006834E-3</v>
      </c>
      <c r="U994" s="15">
        <f t="shared" si="231"/>
        <v>-5.8625442052490399E-3</v>
      </c>
      <c r="V994" s="15">
        <f t="shared" si="232"/>
        <v>-2.5313183776223391E-4</v>
      </c>
      <c r="W994" s="15">
        <f t="shared" si="233"/>
        <v>-1.2091059997336305E-2</v>
      </c>
      <c r="X994" s="15">
        <f t="shared" si="234"/>
        <v>-6.8379278995990044E-3</v>
      </c>
      <c r="Y994" s="15">
        <f t="shared" si="235"/>
        <v>-7.3643696369171865E-3</v>
      </c>
      <c r="Z994" s="12"/>
      <c r="AA994" s="8"/>
    </row>
    <row r="995" spans="1:27">
      <c r="A995" s="1">
        <v>43243</v>
      </c>
      <c r="B995" s="14">
        <v>2456.3093260000001</v>
      </c>
      <c r="C995" s="14">
        <v>71.896324000000007</v>
      </c>
      <c r="D995" s="14">
        <v>165.050003</v>
      </c>
      <c r="E995" s="14">
        <v>138.79527300000001</v>
      </c>
      <c r="F995" s="14">
        <v>1734.900024</v>
      </c>
      <c r="G995" s="14">
        <v>1889.099976</v>
      </c>
      <c r="H995" s="14">
        <v>44279.898439999997</v>
      </c>
      <c r="I995" s="14">
        <v>1371.3743899999999</v>
      </c>
      <c r="J995" s="14">
        <v>11511.896484000001</v>
      </c>
      <c r="K995" s="14">
        <v>51.16</v>
      </c>
      <c r="L995" s="14">
        <v>5577.3</v>
      </c>
      <c r="M995" s="2"/>
      <c r="N995" s="15">
        <f t="shared" si="224"/>
        <v>-6.739756347280813E-3</v>
      </c>
      <c r="O995" s="15">
        <f t="shared" si="225"/>
        <v>3.1840021654373765E-3</v>
      </c>
      <c r="P995" s="15">
        <f t="shared" si="226"/>
        <v>-3.0549449154880143E-2</v>
      </c>
      <c r="Q995" s="15">
        <f t="shared" si="227"/>
        <v>-1.4306446167104064E-2</v>
      </c>
      <c r="R995" s="15">
        <f t="shared" si="228"/>
        <v>-3.2800789011318155E-3</v>
      </c>
      <c r="S995" s="15">
        <f t="shared" si="229"/>
        <v>-4.1731784766700026E-3</v>
      </c>
      <c r="T995" s="15">
        <f t="shared" si="230"/>
        <v>-3.5371582795485136E-3</v>
      </c>
      <c r="U995" s="15">
        <f t="shared" si="231"/>
        <v>1.2997683724247549E-2</v>
      </c>
      <c r="V995" s="15">
        <f t="shared" si="232"/>
        <v>-2.0121719578129919E-2</v>
      </c>
      <c r="W995" s="15">
        <f t="shared" si="233"/>
        <v>-1.223912303390485E-2</v>
      </c>
      <c r="X995" s="15">
        <f t="shared" si="234"/>
        <v>-6.3075002524029611E-3</v>
      </c>
      <c r="Y995" s="15">
        <f t="shared" si="235"/>
        <v>-9.24641083063504E-3</v>
      </c>
      <c r="Z995" s="12"/>
      <c r="AA995" s="8"/>
    </row>
    <row r="996" spans="1:27">
      <c r="A996" s="1">
        <v>43244</v>
      </c>
      <c r="B996" s="14">
        <v>2419.4296880000002</v>
      </c>
      <c r="C996" s="14">
        <v>71.160965000000004</v>
      </c>
      <c r="D996" s="14">
        <v>162.60000600000001</v>
      </c>
      <c r="E996" s="14">
        <v>140.66520700000001</v>
      </c>
      <c r="F996" s="14">
        <v>1718.6999510000001</v>
      </c>
      <c r="G996" s="14">
        <v>1880</v>
      </c>
      <c r="H996" s="14">
        <v>43952.300779999998</v>
      </c>
      <c r="I996" s="14">
        <v>1383.313232</v>
      </c>
      <c r="J996" s="14">
        <v>11428.613281</v>
      </c>
      <c r="K996" s="14">
        <v>51.310001</v>
      </c>
      <c r="L996" s="14">
        <v>5576.48</v>
      </c>
      <c r="M996" s="2"/>
      <c r="N996" s="15">
        <f t="shared" si="224"/>
        <v>-1.5128103143363873E-2</v>
      </c>
      <c r="O996" s="15">
        <f t="shared" si="225"/>
        <v>-1.028071316031565E-2</v>
      </c>
      <c r="P996" s="15">
        <f t="shared" si="226"/>
        <v>-1.4955242461433456E-2</v>
      </c>
      <c r="Q996" s="15">
        <f t="shared" si="227"/>
        <v>1.3382657239998543E-2</v>
      </c>
      <c r="R996" s="15">
        <f t="shared" si="228"/>
        <v>-9.3816260932113558E-3</v>
      </c>
      <c r="S996" s="15">
        <f t="shared" si="229"/>
        <v>-4.8287356343492769E-3</v>
      </c>
      <c r="T996" s="15">
        <f t="shared" si="230"/>
        <v>-7.4258415474438679E-3</v>
      </c>
      <c r="U996" s="15">
        <f t="shared" si="231"/>
        <v>8.6680730382057546E-3</v>
      </c>
      <c r="V996" s="15">
        <f t="shared" si="232"/>
        <v>-7.2608298369364549E-3</v>
      </c>
      <c r="W996" s="15">
        <f t="shared" si="233"/>
        <v>2.9277077326096135E-3</v>
      </c>
      <c r="X996" s="15">
        <f t="shared" si="234"/>
        <v>-1.4703535509533986E-4</v>
      </c>
      <c r="Y996" s="15">
        <f t="shared" si="235"/>
        <v>-3.4699110717948119E-3</v>
      </c>
      <c r="Z996" s="12"/>
      <c r="AA996" s="8"/>
    </row>
    <row r="997" spans="1:27">
      <c r="A997" s="1">
        <v>43245</v>
      </c>
      <c r="B997" s="14">
        <v>2379.78125</v>
      </c>
      <c r="C997" s="14">
        <v>70.753532000000007</v>
      </c>
      <c r="D997" s="14">
        <v>163.83000200000001</v>
      </c>
      <c r="E997" s="14">
        <v>140.575211</v>
      </c>
      <c r="F997" s="14">
        <v>1739.3000489999999</v>
      </c>
      <c r="G997" s="14">
        <v>1846.900024</v>
      </c>
      <c r="H997" s="14">
        <v>44158.5</v>
      </c>
      <c r="I997" s="14">
        <v>1341.1292719999999</v>
      </c>
      <c r="J997" s="14">
        <v>11270.969727</v>
      </c>
      <c r="K997" s="14">
        <v>52.290000999999997</v>
      </c>
      <c r="L997" s="14">
        <v>5570.05</v>
      </c>
      <c r="M997" s="2"/>
      <c r="N997" s="15">
        <f t="shared" si="224"/>
        <v>-1.6523274584737645E-2</v>
      </c>
      <c r="O997" s="15">
        <f t="shared" si="225"/>
        <v>-5.74196615624836E-3</v>
      </c>
      <c r="P997" s="15">
        <f t="shared" si="226"/>
        <v>7.5360830258697628E-3</v>
      </c>
      <c r="Q997" s="15">
        <f t="shared" si="227"/>
        <v>-6.3999338154745557E-4</v>
      </c>
      <c r="R997" s="15">
        <f t="shared" si="228"/>
        <v>1.1914599013639294E-2</v>
      </c>
      <c r="S997" s="15">
        <f t="shared" si="229"/>
        <v>-1.7763205947381278E-2</v>
      </c>
      <c r="T997" s="15">
        <f t="shared" si="230"/>
        <v>4.6804612965378935E-3</v>
      </c>
      <c r="U997" s="15">
        <f t="shared" si="231"/>
        <v>-3.096951502947879E-2</v>
      </c>
      <c r="V997" s="15">
        <f t="shared" si="232"/>
        <v>-1.3889778362645216E-2</v>
      </c>
      <c r="W997" s="15">
        <f t="shared" si="233"/>
        <v>1.8919482880902904E-2</v>
      </c>
      <c r="X997" s="15">
        <f t="shared" si="234"/>
        <v>-1.1537224074638071E-3</v>
      </c>
      <c r="Y997" s="15">
        <f t="shared" si="235"/>
        <v>-1.8615214228369387E-3</v>
      </c>
      <c r="Z997" s="12"/>
      <c r="AA997" s="8"/>
    </row>
    <row r="998" spans="1:27">
      <c r="A998" s="1">
        <v>43248</v>
      </c>
      <c r="B998" s="14">
        <v>2408.256836</v>
      </c>
      <c r="C998" s="14">
        <v>69.710121000000001</v>
      </c>
      <c r="D998" s="14">
        <v>163.5</v>
      </c>
      <c r="E998" s="14">
        <v>139.335251</v>
      </c>
      <c r="F998" s="14">
        <v>1703.6999510000001</v>
      </c>
      <c r="G998" s="14">
        <v>1838.8000489999999</v>
      </c>
      <c r="H998" s="14">
        <v>43762.898439999997</v>
      </c>
      <c r="I998" s="14">
        <v>1379.9305420000001</v>
      </c>
      <c r="J998" s="14">
        <v>11182.730469</v>
      </c>
      <c r="K998" s="14">
        <v>51.23</v>
      </c>
      <c r="L998" s="14">
        <v>5494.51</v>
      </c>
      <c r="M998" s="2"/>
      <c r="N998" s="15">
        <f t="shared" si="224"/>
        <v>1.189460953276403E-2</v>
      </c>
      <c r="O998" s="15">
        <f t="shared" si="225"/>
        <v>-1.4856942279511249E-2</v>
      </c>
      <c r="P998" s="15">
        <f t="shared" si="226"/>
        <v>-2.0163267026402643E-3</v>
      </c>
      <c r="Q998" s="15">
        <f t="shared" si="227"/>
        <v>-8.8597482354345457E-3</v>
      </c>
      <c r="R998" s="15">
        <f t="shared" si="228"/>
        <v>-2.0680433795796305E-2</v>
      </c>
      <c r="S998" s="15">
        <f t="shared" si="229"/>
        <v>-4.3953592967272137E-3</v>
      </c>
      <c r="T998" s="15">
        <f t="shared" si="230"/>
        <v>-8.999043162607169E-3</v>
      </c>
      <c r="U998" s="15">
        <f t="shared" si="231"/>
        <v>2.8521166663259837E-2</v>
      </c>
      <c r="V998" s="15">
        <f t="shared" si="232"/>
        <v>-7.8597034321445589E-3</v>
      </c>
      <c r="W998" s="15">
        <f t="shared" si="233"/>
        <v>-2.0479869373043663E-2</v>
      </c>
      <c r="X998" s="15">
        <f t="shared" si="234"/>
        <v>-1.3654618654579398E-2</v>
      </c>
      <c r="Y998" s="15">
        <f t="shared" si="235"/>
        <v>-6.1101925216289245E-3</v>
      </c>
      <c r="Z998" s="12"/>
      <c r="AA998" s="8"/>
    </row>
    <row r="999" spans="1:27">
      <c r="A999" s="1">
        <v>43249</v>
      </c>
      <c r="B999" s="14">
        <v>2386.9003910000001</v>
      </c>
      <c r="C999" s="14">
        <v>68.944946000000002</v>
      </c>
      <c r="D999" s="14">
        <v>160.61000100000001</v>
      </c>
      <c r="E999" s="14">
        <v>140.045242</v>
      </c>
      <c r="F999" s="14">
        <v>1656</v>
      </c>
      <c r="G999" s="14">
        <v>1828.1999510000001</v>
      </c>
      <c r="H999" s="14">
        <v>43590.199220000002</v>
      </c>
      <c r="I999" s="14">
        <v>1364.5095209999999</v>
      </c>
      <c r="J999" s="14">
        <v>11087.548828000001</v>
      </c>
      <c r="K999" s="14">
        <v>50.68</v>
      </c>
      <c r="L999" s="14">
        <v>5484.9</v>
      </c>
      <c r="M999" s="2"/>
      <c r="N999" s="15">
        <f t="shared" si="224"/>
        <v>-8.9075645276578391E-3</v>
      </c>
      <c r="O999" s="15">
        <f t="shared" si="225"/>
        <v>-1.1037213198859407E-2</v>
      </c>
      <c r="P999" s="15">
        <f t="shared" si="226"/>
        <v>-1.7833918036239745E-2</v>
      </c>
      <c r="Q999" s="15">
        <f t="shared" si="227"/>
        <v>5.0826206283083684E-3</v>
      </c>
      <c r="R999" s="15">
        <f t="shared" si="228"/>
        <v>-2.8397271845359087E-2</v>
      </c>
      <c r="S999" s="15">
        <f t="shared" si="229"/>
        <v>-5.7813621624875381E-3</v>
      </c>
      <c r="T999" s="15">
        <f t="shared" si="230"/>
        <v>-3.9540542838737997E-3</v>
      </c>
      <c r="U999" s="15">
        <f t="shared" si="231"/>
        <v>-1.1238127228961239E-2</v>
      </c>
      <c r="V999" s="15">
        <f t="shared" si="232"/>
        <v>-8.5479144003309752E-3</v>
      </c>
      <c r="W999" s="15">
        <f t="shared" si="233"/>
        <v>-1.0793942498172539E-2</v>
      </c>
      <c r="X999" s="15">
        <f t="shared" si="234"/>
        <v>-1.7505498845737848E-3</v>
      </c>
      <c r="Y999" s="15">
        <f t="shared" si="235"/>
        <v>-1.0474901938085026E-2</v>
      </c>
      <c r="Z999" s="12"/>
      <c r="AA999" s="8"/>
    </row>
    <row r="1000" spans="1:27">
      <c r="A1000" s="1">
        <v>43250</v>
      </c>
      <c r="B1000" s="14">
        <v>2387.0979000000002</v>
      </c>
      <c r="C1000" s="14">
        <v>68.557388000000003</v>
      </c>
      <c r="D1000" s="14">
        <v>162.240005</v>
      </c>
      <c r="E1000" s="14">
        <v>141.55517599999999</v>
      </c>
      <c r="F1000" s="14">
        <v>1689.5</v>
      </c>
      <c r="G1000" s="14">
        <v>1825.599976</v>
      </c>
      <c r="H1000" s="14">
        <v>43436.300779999998</v>
      </c>
      <c r="I1000" s="14">
        <v>1367.0961910000001</v>
      </c>
      <c r="J1000" s="14">
        <v>11121.258789</v>
      </c>
      <c r="K1000" s="14">
        <v>51.610000999999997</v>
      </c>
      <c r="L1000" s="14">
        <v>5455.09</v>
      </c>
      <c r="M1000" s="2"/>
      <c r="N1000" s="15">
        <f t="shared" si="224"/>
        <v>8.2743640895352011E-5</v>
      </c>
      <c r="O1000" s="15">
        <f t="shared" si="225"/>
        <v>-5.6371265129454614E-3</v>
      </c>
      <c r="P1000" s="15">
        <f t="shared" si="226"/>
        <v>1.0097678920289951E-2</v>
      </c>
      <c r="Q1000" s="15">
        <f t="shared" si="227"/>
        <v>1.0724049925474734E-2</v>
      </c>
      <c r="R1000" s="15">
        <f t="shared" si="228"/>
        <v>2.0027571209139668E-2</v>
      </c>
      <c r="S1000" s="15">
        <f t="shared" si="229"/>
        <v>-1.4231624559505813E-3</v>
      </c>
      <c r="T1000" s="15">
        <f t="shared" si="230"/>
        <v>-3.5368215526911727E-3</v>
      </c>
      <c r="U1000" s="15">
        <f t="shared" si="231"/>
        <v>1.8938829727810176E-3</v>
      </c>
      <c r="V1000" s="15">
        <f t="shared" si="232"/>
        <v>3.0357313611468957E-3</v>
      </c>
      <c r="W1000" s="15">
        <f t="shared" si="233"/>
        <v>1.8184116083787165E-2</v>
      </c>
      <c r="X1000" s="15">
        <f t="shared" si="234"/>
        <v>-5.4497442463838624E-3</v>
      </c>
      <c r="Y1000" s="15">
        <f t="shared" si="235"/>
        <v>7.4716681823631653E-3</v>
      </c>
      <c r="Z1000" s="12"/>
      <c r="AA1000" s="8"/>
    </row>
    <row r="1001" spans="1:27">
      <c r="A1001" s="1">
        <v>43251</v>
      </c>
      <c r="B1001" s="14">
        <v>2387.0979000000002</v>
      </c>
      <c r="C1001" s="14">
        <v>68.557388000000003</v>
      </c>
      <c r="D1001" s="14">
        <v>162.240005</v>
      </c>
      <c r="E1001" s="14">
        <v>141.55517599999999</v>
      </c>
      <c r="F1001" s="14">
        <v>1689.5</v>
      </c>
      <c r="G1001" s="14">
        <v>1825.599976</v>
      </c>
      <c r="H1001" s="14">
        <v>43839.800779999998</v>
      </c>
      <c r="I1001" s="14">
        <v>1367.0961910000001</v>
      </c>
      <c r="J1001" s="14">
        <v>11121.258789</v>
      </c>
      <c r="K1001" s="14">
        <v>51.610000999999997</v>
      </c>
      <c r="L1001" s="14">
        <v>5471.32</v>
      </c>
      <c r="M1001" s="2"/>
      <c r="N1001" s="15">
        <f t="shared" si="224"/>
        <v>0</v>
      </c>
      <c r="O1001" s="15">
        <f t="shared" si="225"/>
        <v>0</v>
      </c>
      <c r="P1001" s="15">
        <f t="shared" si="226"/>
        <v>0</v>
      </c>
      <c r="Q1001" s="15">
        <f t="shared" si="227"/>
        <v>0</v>
      </c>
      <c r="R1001" s="15">
        <f t="shared" si="228"/>
        <v>0</v>
      </c>
      <c r="S1001" s="15">
        <f t="shared" si="229"/>
        <v>0</v>
      </c>
      <c r="T1001" s="15">
        <f t="shared" si="230"/>
        <v>9.2465833761515692E-3</v>
      </c>
      <c r="U1001" s="15">
        <f t="shared" si="231"/>
        <v>0</v>
      </c>
      <c r="V1001" s="15">
        <f t="shared" si="232"/>
        <v>0</v>
      </c>
      <c r="W1001" s="15">
        <f t="shared" si="233"/>
        <v>0</v>
      </c>
      <c r="X1001" s="15">
        <f t="shared" si="234"/>
        <v>2.9707858183208643E-3</v>
      </c>
      <c r="Y1001" s="15">
        <f t="shared" si="235"/>
        <v>4.6232916880757847E-4</v>
      </c>
      <c r="Z1001" s="12"/>
      <c r="AA1001" s="8"/>
    </row>
    <row r="1002" spans="1:27">
      <c r="A1002" s="1">
        <v>43252</v>
      </c>
      <c r="B1002" s="14">
        <v>2399.1604000000002</v>
      </c>
      <c r="C1002" s="14">
        <v>67.971091999999999</v>
      </c>
      <c r="D1002" s="14">
        <v>166.779999</v>
      </c>
      <c r="E1002" s="14">
        <v>143.67510999999999</v>
      </c>
      <c r="F1002" s="14">
        <v>1668</v>
      </c>
      <c r="G1002" s="14">
        <v>1813</v>
      </c>
      <c r="H1002" s="14">
        <v>43557.601560000003</v>
      </c>
      <c r="I1002" s="14">
        <v>1337.44812</v>
      </c>
      <c r="J1002" s="14">
        <v>11026.079102</v>
      </c>
      <c r="K1002" s="14">
        <v>50.939999</v>
      </c>
      <c r="L1002" s="14">
        <v>5558.5</v>
      </c>
      <c r="M1002" s="2"/>
      <c r="N1002" s="15">
        <f>LN(B1002/B1001)</f>
        <v>5.0404824740770526E-3</v>
      </c>
      <c r="O1002" s="15">
        <f t="shared" si="225"/>
        <v>-8.5886784065175321E-3</v>
      </c>
      <c r="P1002" s="15">
        <f t="shared" si="226"/>
        <v>2.7598821441558303E-2</v>
      </c>
      <c r="Q1002" s="15">
        <f t="shared" si="227"/>
        <v>1.4864992536742505E-2</v>
      </c>
      <c r="R1002" s="15">
        <f t="shared" si="228"/>
        <v>-1.2807323235652561E-2</v>
      </c>
      <c r="S1002" s="15">
        <f t="shared" si="229"/>
        <v>-6.9257552065972285E-3</v>
      </c>
      <c r="T1002" s="15">
        <f t="shared" si="230"/>
        <v>-6.4578624348017302E-3</v>
      </c>
      <c r="U1002" s="15">
        <f t="shared" si="231"/>
        <v>-2.1925511511509944E-2</v>
      </c>
      <c r="V1002" s="15">
        <f t="shared" si="232"/>
        <v>-8.5951885897658491E-3</v>
      </c>
      <c r="W1002" s="15">
        <f t="shared" si="233"/>
        <v>-1.3067021616353067E-2</v>
      </c>
      <c r="X1002" s="15">
        <f>LN(L1002/L1001)</f>
        <v>1.5808384099163908E-2</v>
      </c>
      <c r="Y1002" s="15">
        <f t="shared" si="235"/>
        <v>-3.7971451973801695E-3</v>
      </c>
      <c r="Z1002" s="12"/>
      <c r="AA1002" s="8"/>
    </row>
    <row r="1003" spans="1:27">
      <c r="A1003" s="1">
        <v>43255</v>
      </c>
      <c r="B1003" s="20">
        <v>2471.1401369999999</v>
      </c>
      <c r="C1003" s="20">
        <v>69.044319000000002</v>
      </c>
      <c r="D1003" s="20">
        <v>162.63999899999999</v>
      </c>
      <c r="E1003" s="20">
        <v>145.05505400000001</v>
      </c>
      <c r="F1003" s="20">
        <v>1715.5</v>
      </c>
      <c r="G1003" s="20">
        <v>1877.099976</v>
      </c>
      <c r="H1003" s="20">
        <v>43525.101560000003</v>
      </c>
      <c r="I1003" s="20">
        <v>1323.9173579999999</v>
      </c>
      <c r="J1003" s="20">
        <v>11368.13379</v>
      </c>
      <c r="K1003" s="20">
        <v>51.52</v>
      </c>
      <c r="L1003" s="20">
        <v>5558.5</v>
      </c>
      <c r="M1003" s="16"/>
      <c r="N1003" s="15">
        <f t="shared" ref="N1003:N1066" si="236">LN(B1003/B1002)</f>
        <v>2.9560795250695739E-2</v>
      </c>
      <c r="O1003" s="15">
        <f t="shared" si="225"/>
        <v>1.5666105615011069E-2</v>
      </c>
      <c r="P1003" s="15">
        <f t="shared" si="226"/>
        <v>-2.5136409491374315E-2</v>
      </c>
      <c r="Q1003" s="15">
        <f t="shared" si="227"/>
        <v>9.5587831075807494E-3</v>
      </c>
      <c r="R1003" s="15">
        <f t="shared" si="228"/>
        <v>2.8079279379812274E-2</v>
      </c>
      <c r="S1003" s="15">
        <f t="shared" si="229"/>
        <v>3.4745088131896404E-2</v>
      </c>
      <c r="T1003" s="15">
        <f t="shared" si="230"/>
        <v>-7.4641691965239673E-4</v>
      </c>
      <c r="U1003" s="15">
        <f t="shared" si="231"/>
        <v>-1.0168373112971309E-2</v>
      </c>
      <c r="V1003" s="15">
        <f t="shared" si="232"/>
        <v>3.0550865450625846E-2</v>
      </c>
      <c r="W1003" s="15">
        <f t="shared" si="233"/>
        <v>1.1321631875725827E-2</v>
      </c>
      <c r="X1003" s="15">
        <f t="shared" ref="X1003:X1066" si="237">LN(L1003/L1002)</f>
        <v>0</v>
      </c>
      <c r="Y1003" s="15">
        <f t="shared" si="235"/>
        <v>1.2458892543850379E-2</v>
      </c>
      <c r="Z1003" s="12"/>
    </row>
    <row r="1004" spans="1:27">
      <c r="A1004" s="1">
        <v>43256</v>
      </c>
      <c r="B1004" s="20">
        <v>2416.1665039999998</v>
      </c>
      <c r="C1004" s="20">
        <v>68.259276999999997</v>
      </c>
      <c r="D1004" s="20">
        <v>161.679993</v>
      </c>
      <c r="E1004" s="20">
        <v>143.24511699999999</v>
      </c>
      <c r="F1004" s="20">
        <v>1704.599976</v>
      </c>
      <c r="G1004" s="20">
        <v>1889.1999510000001</v>
      </c>
      <c r="H1004" s="20">
        <v>43444.199220000002</v>
      </c>
      <c r="I1004" s="20">
        <v>1344.213379</v>
      </c>
      <c r="J1004" s="20">
        <v>11174.797850000001</v>
      </c>
      <c r="K1004" s="20">
        <v>51.099997999999999</v>
      </c>
      <c r="L1004" s="20">
        <v>5523.05</v>
      </c>
      <c r="N1004" s="15">
        <f t="shared" si="236"/>
        <v>-2.2497443148877805E-2</v>
      </c>
      <c r="O1004" s="15">
        <f t="shared" si="225"/>
        <v>-1.143525118814036E-2</v>
      </c>
      <c r="P1004" s="15">
        <f t="shared" si="226"/>
        <v>-5.920133371575825E-3</v>
      </c>
      <c r="Q1004" s="15">
        <f t="shared" si="227"/>
        <v>-1.2556085364106195E-2</v>
      </c>
      <c r="R1004" s="15">
        <f t="shared" si="228"/>
        <v>-6.3741182898567799E-3</v>
      </c>
      <c r="S1004" s="15">
        <f t="shared" si="229"/>
        <v>6.4254131983097901E-3</v>
      </c>
      <c r="T1004" s="15">
        <f t="shared" si="230"/>
        <v>-1.8604809423697307E-3</v>
      </c>
      <c r="U1004" s="15">
        <f t="shared" si="231"/>
        <v>1.5213956498468557E-2</v>
      </c>
      <c r="V1004" s="15">
        <f t="shared" si="232"/>
        <v>-1.7153108875691818E-2</v>
      </c>
      <c r="W1004" s="15">
        <f t="shared" si="233"/>
        <v>-8.1856237253835132E-3</v>
      </c>
      <c r="X1004" s="15">
        <f t="shared" si="237"/>
        <v>-6.3980437625825197E-3</v>
      </c>
      <c r="Y1004" s="15">
        <f t="shared" si="235"/>
        <v>-6.4521420134899133E-3</v>
      </c>
      <c r="Z1004" s="12"/>
    </row>
    <row r="1005" spans="1:27">
      <c r="A1005" s="1">
        <v>43257</v>
      </c>
      <c r="B1005" s="20">
        <v>2403.0166020000001</v>
      </c>
      <c r="C1005" s="20">
        <v>67.802161999999996</v>
      </c>
      <c r="D1005" s="20">
        <v>164.16999799999999</v>
      </c>
      <c r="E1005" s="20">
        <v>142.695145</v>
      </c>
      <c r="F1005" s="20">
        <v>1695.3000489999999</v>
      </c>
      <c r="G1005" s="20">
        <v>1912.400024</v>
      </c>
      <c r="H1005" s="20">
        <v>43186.601560000003</v>
      </c>
      <c r="I1005" s="20">
        <v>1332.871582</v>
      </c>
      <c r="J1005" s="20">
        <v>11195.61816</v>
      </c>
      <c r="K1005" s="20">
        <v>50.669998</v>
      </c>
      <c r="L1005" s="20">
        <v>5497.33</v>
      </c>
      <c r="N1005" s="15">
        <f t="shared" si="236"/>
        <v>-5.4573293220431997E-3</v>
      </c>
      <c r="O1005" s="15">
        <f t="shared" si="225"/>
        <v>-6.7192692242474088E-3</v>
      </c>
      <c r="P1005" s="15">
        <f t="shared" si="226"/>
        <v>1.5283434323966649E-2</v>
      </c>
      <c r="Q1005" s="15">
        <f t="shared" si="227"/>
        <v>-3.8467662744823719E-3</v>
      </c>
      <c r="R1005" s="15">
        <f t="shared" si="228"/>
        <v>-5.4707198013018848E-3</v>
      </c>
      <c r="S1005" s="15">
        <f t="shared" si="229"/>
        <v>1.2205577216566746E-2</v>
      </c>
      <c r="T1005" s="15">
        <f t="shared" si="230"/>
        <v>-5.9470400109666813E-3</v>
      </c>
      <c r="U1005" s="15">
        <f t="shared" si="231"/>
        <v>-8.473294664758442E-3</v>
      </c>
      <c r="V1005" s="15">
        <f t="shared" si="232"/>
        <v>1.8614151835463543E-3</v>
      </c>
      <c r="W1005" s="15">
        <f t="shared" si="233"/>
        <v>-8.4504780539845243E-3</v>
      </c>
      <c r="X1005" s="15">
        <f t="shared" si="237"/>
        <v>-4.6677241071862233E-3</v>
      </c>
      <c r="Y1005" s="15">
        <f t="shared" si="235"/>
        <v>-1.5006352241498941E-3</v>
      </c>
    </row>
    <row r="1006" spans="1:27">
      <c r="A1006" s="1">
        <v>43258</v>
      </c>
      <c r="B1006" s="20">
        <v>2371.9704590000001</v>
      </c>
      <c r="C1006" s="20">
        <v>66.987305000000006</v>
      </c>
      <c r="D1006" s="20">
        <v>164.16999799999999</v>
      </c>
      <c r="E1006" s="20">
        <v>146.14501999999999</v>
      </c>
      <c r="F1006" s="20">
        <v>1705.6999510000001</v>
      </c>
      <c r="G1006" s="20">
        <v>1893.400024</v>
      </c>
      <c r="H1006" s="20">
        <v>42595.601560000003</v>
      </c>
      <c r="I1006" s="20">
        <v>1346.3027340000001</v>
      </c>
      <c r="J1006" s="20">
        <v>11162.900390000001</v>
      </c>
      <c r="K1006" s="20">
        <v>50.32</v>
      </c>
      <c r="L1006" s="20">
        <v>5467.87</v>
      </c>
      <c r="N1006" s="15">
        <f t="shared" si="236"/>
        <v>-1.3003838583676661E-2</v>
      </c>
      <c r="O1006" s="15">
        <f t="shared" si="225"/>
        <v>-1.2090958517670789E-2</v>
      </c>
      <c r="P1006" s="15">
        <f t="shared" si="226"/>
        <v>0</v>
      </c>
      <c r="Q1006" s="15">
        <f t="shared" si="227"/>
        <v>2.3888914916445396E-2</v>
      </c>
      <c r="R1006" s="15">
        <f t="shared" si="228"/>
        <v>6.1158097122722436E-3</v>
      </c>
      <c r="S1006" s="15">
        <f t="shared" si="229"/>
        <v>-9.9848429312232624E-3</v>
      </c>
      <c r="T1006" s="15">
        <f t="shared" si="230"/>
        <v>-1.3779299890376882E-2</v>
      </c>
      <c r="U1006" s="15">
        <f t="shared" si="231"/>
        <v>1.0026420780524837E-2</v>
      </c>
      <c r="V1006" s="15">
        <f t="shared" si="232"/>
        <v>-2.9266512698434915E-3</v>
      </c>
      <c r="W1006" s="15">
        <f t="shared" si="233"/>
        <v>-6.9313676245450614E-3</v>
      </c>
      <c r="X1006" s="15">
        <f t="shared" si="237"/>
        <v>-5.3733759317833489E-3</v>
      </c>
      <c r="Y1006" s="15">
        <f t="shared" si="235"/>
        <v>-2.1497256258529926E-3</v>
      </c>
    </row>
    <row r="1007" spans="1:27">
      <c r="A1007" s="1">
        <v>43259</v>
      </c>
      <c r="B1007" s="20">
        <v>2423.2854000000002</v>
      </c>
      <c r="C1007" s="20">
        <v>67.981032999999996</v>
      </c>
      <c r="D1007" s="20">
        <v>165.85000600000001</v>
      </c>
      <c r="E1007" s="20">
        <v>147.22499099999999</v>
      </c>
      <c r="F1007" s="20">
        <v>1727.400024</v>
      </c>
      <c r="G1007" s="20">
        <v>1865</v>
      </c>
      <c r="H1007" s="20">
        <v>43236.898439999997</v>
      </c>
      <c r="I1007" s="20">
        <v>1366.8973390000001</v>
      </c>
      <c r="J1007" s="20">
        <v>11118.284180000001</v>
      </c>
      <c r="K1007" s="20">
        <v>50.189999</v>
      </c>
      <c r="L1007" s="20">
        <v>5523.03</v>
      </c>
      <c r="N1007" s="15">
        <f t="shared" si="236"/>
        <v>2.1403195753514924E-2</v>
      </c>
      <c r="O1007" s="15">
        <f t="shared" si="225"/>
        <v>1.4725615972420131E-2</v>
      </c>
      <c r="P1007" s="15">
        <f t="shared" si="226"/>
        <v>1.0181337446396486E-2</v>
      </c>
      <c r="Q1007" s="15">
        <f t="shared" si="227"/>
        <v>7.3625513039174192E-3</v>
      </c>
      <c r="R1007" s="15">
        <f t="shared" si="228"/>
        <v>1.2641846820280052E-2</v>
      </c>
      <c r="S1007" s="15">
        <f t="shared" si="229"/>
        <v>-1.5113114292484851E-2</v>
      </c>
      <c r="T1007" s="15">
        <f t="shared" si="230"/>
        <v>1.4943263064248704E-2</v>
      </c>
      <c r="U1007" s="15">
        <f t="shared" si="231"/>
        <v>1.5181335681837948E-2</v>
      </c>
      <c r="V1007" s="15">
        <f t="shared" si="232"/>
        <v>-4.004838207061232E-3</v>
      </c>
      <c r="W1007" s="15">
        <f t="shared" si="233"/>
        <v>-2.5868286496307292E-3</v>
      </c>
      <c r="X1007" s="15">
        <f t="shared" si="237"/>
        <v>1.003747884484441E-2</v>
      </c>
      <c r="Y1007" s="15">
        <f t="shared" si="235"/>
        <v>5.1920061727941686E-3</v>
      </c>
    </row>
    <row r="1008" spans="1:27">
      <c r="A1008" s="1">
        <v>43262</v>
      </c>
      <c r="B1008" s="20">
        <v>2406.8728030000002</v>
      </c>
      <c r="C1008" s="20">
        <v>68.050590999999997</v>
      </c>
      <c r="D1008" s="20">
        <v>167.03999300000001</v>
      </c>
      <c r="E1008" s="20">
        <v>146.904999</v>
      </c>
      <c r="F1008" s="20">
        <v>1755.599976</v>
      </c>
      <c r="G1008" s="20">
        <v>1851.400024</v>
      </c>
      <c r="H1008" s="20">
        <v>43056.398439999997</v>
      </c>
      <c r="I1008" s="20">
        <v>1382.119263</v>
      </c>
      <c r="J1008" s="20">
        <v>11153.97754</v>
      </c>
      <c r="K1008" s="20">
        <v>50.439999</v>
      </c>
      <c r="L1008" s="20">
        <v>5521.35</v>
      </c>
      <c r="N1008" s="15">
        <f t="shared" si="236"/>
        <v>-6.7959099794741226E-3</v>
      </c>
      <c r="O1008" s="15">
        <f t="shared" si="225"/>
        <v>1.0226740520622589E-3</v>
      </c>
      <c r="P1008" s="15">
        <f t="shared" si="226"/>
        <v>7.1494612178134081E-3</v>
      </c>
      <c r="Q1008" s="15">
        <f t="shared" si="227"/>
        <v>-2.1758551465359474E-3</v>
      </c>
      <c r="R1008" s="15">
        <f t="shared" si="228"/>
        <v>1.6193263403640554E-2</v>
      </c>
      <c r="S1008" s="15">
        <f t="shared" si="229"/>
        <v>-7.3189304816421285E-3</v>
      </c>
      <c r="T1008" s="15">
        <f t="shared" si="230"/>
        <v>-4.1834133071619074E-3</v>
      </c>
      <c r="U1008" s="15">
        <f t="shared" si="231"/>
        <v>1.1074563583376711E-2</v>
      </c>
      <c r="V1008" s="15">
        <f t="shared" si="232"/>
        <v>3.2051877807373814E-3</v>
      </c>
      <c r="W1008" s="15">
        <f t="shared" si="233"/>
        <v>4.9687075286289056E-3</v>
      </c>
      <c r="X1008" s="15">
        <f t="shared" si="237"/>
        <v>-3.0422712962734912E-4</v>
      </c>
      <c r="Y1008" s="15">
        <f t="shared" si="235"/>
        <v>2.7984630108702055E-3</v>
      </c>
    </row>
    <row r="1009" spans="1:25">
      <c r="A1009" s="1">
        <v>43263</v>
      </c>
      <c r="B1009" s="20">
        <v>2469.8549800000001</v>
      </c>
      <c r="C1009" s="20">
        <v>67.513976999999997</v>
      </c>
      <c r="D1009" s="20">
        <v>169.029999</v>
      </c>
      <c r="E1009" s="20">
        <v>144.90507500000001</v>
      </c>
      <c r="F1009" s="20">
        <v>1763</v>
      </c>
      <c r="G1009" s="20">
        <v>1850.599976</v>
      </c>
      <c r="H1009" s="20">
        <v>43257.699220000002</v>
      </c>
      <c r="I1009" s="20">
        <v>1391.869385</v>
      </c>
      <c r="J1009" s="20">
        <v>11152.98633</v>
      </c>
      <c r="K1009" s="20">
        <v>50.529998999999997</v>
      </c>
      <c r="L1009" s="20">
        <v>5544.03</v>
      </c>
      <c r="N1009" s="15">
        <f t="shared" si="236"/>
        <v>2.5831123580879214E-2</v>
      </c>
      <c r="O1009" s="15">
        <f t="shared" si="225"/>
        <v>-7.9167707405500432E-3</v>
      </c>
      <c r="P1009" s="15">
        <f t="shared" si="226"/>
        <v>1.1842945257833911E-2</v>
      </c>
      <c r="Q1009" s="15">
        <f t="shared" si="227"/>
        <v>-1.3707239685279765E-2</v>
      </c>
      <c r="R1009" s="15">
        <f t="shared" si="228"/>
        <v>4.2062382543314293E-3</v>
      </c>
      <c r="S1009" s="15">
        <f t="shared" si="229"/>
        <v>-4.3222475011093017E-4</v>
      </c>
      <c r="T1009" s="15">
        <f t="shared" si="230"/>
        <v>4.6643862456745375E-3</v>
      </c>
      <c r="U1009" s="15">
        <f t="shared" si="231"/>
        <v>7.029705877578259E-3</v>
      </c>
      <c r="V1009" s="15">
        <f t="shared" si="232"/>
        <v>-8.8870005477104401E-5</v>
      </c>
      <c r="W1009" s="15">
        <f t="shared" si="233"/>
        <v>1.7827082424099823E-3</v>
      </c>
      <c r="X1009" s="15">
        <f t="shared" si="237"/>
        <v>4.0992775231749028E-3</v>
      </c>
      <c r="Y1009" s="15">
        <f t="shared" si="235"/>
        <v>3.5982408941398259E-3</v>
      </c>
    </row>
    <row r="1010" spans="1:25">
      <c r="A1010" s="1">
        <v>43264</v>
      </c>
      <c r="B1010" s="20">
        <v>2427.3395999999998</v>
      </c>
      <c r="C1010" s="20">
        <v>67.335105999999996</v>
      </c>
      <c r="D1010" s="20">
        <v>172.61999499999999</v>
      </c>
      <c r="E1010" s="20">
        <v>143.78509500000001</v>
      </c>
      <c r="F1010" s="20">
        <v>1754.8000489999999</v>
      </c>
      <c r="G1010" s="20">
        <v>1847.6999510000001</v>
      </c>
      <c r="H1010" s="20">
        <v>43513.199220000002</v>
      </c>
      <c r="I1010" s="20">
        <v>1370.3793949999999</v>
      </c>
      <c r="J1010" s="20">
        <v>11134.148440000001</v>
      </c>
      <c r="K1010" s="20">
        <v>50.919998</v>
      </c>
      <c r="L1010" s="20">
        <v>5534.27</v>
      </c>
      <c r="N1010" s="15">
        <f t="shared" si="236"/>
        <v>-1.7363593575508037E-2</v>
      </c>
      <c r="O1010" s="15">
        <f t="shared" si="225"/>
        <v>-2.6529079905815828E-3</v>
      </c>
      <c r="P1010" s="15">
        <f t="shared" si="226"/>
        <v>2.1016409780176822E-2</v>
      </c>
      <c r="Q1010" s="15">
        <f t="shared" si="227"/>
        <v>-7.7590838571079453E-3</v>
      </c>
      <c r="R1010" s="15">
        <f t="shared" si="228"/>
        <v>-4.6619851824016689E-3</v>
      </c>
      <c r="S1010" s="15">
        <f t="shared" si="229"/>
        <v>-1.568302004512584E-3</v>
      </c>
      <c r="T1010" s="15">
        <f t="shared" si="230"/>
        <v>5.8890882315851458E-3</v>
      </c>
      <c r="U1010" s="15">
        <f t="shared" si="231"/>
        <v>-1.5560092735978798E-2</v>
      </c>
      <c r="V1010" s="15">
        <f t="shared" si="232"/>
        <v>-1.690472524215035E-3</v>
      </c>
      <c r="W1010" s="15">
        <f t="shared" si="233"/>
        <v>7.6885348983139496E-3</v>
      </c>
      <c r="X1010" s="15">
        <f t="shared" si="237"/>
        <v>-1.7620036513039173E-3</v>
      </c>
      <c r="Y1010" s="15">
        <f t="shared" si="235"/>
        <v>-3.2509814286471009E-4</v>
      </c>
    </row>
    <row r="1011" spans="1:25">
      <c r="A1011" s="1">
        <v>43265</v>
      </c>
      <c r="B1011" s="20">
        <v>2424.5708009999998</v>
      </c>
      <c r="C1011" s="20">
        <v>67.603408999999999</v>
      </c>
      <c r="D1011" s="20">
        <v>173.679993</v>
      </c>
      <c r="E1011" s="20">
        <v>145.11505099999999</v>
      </c>
      <c r="F1011" s="20">
        <v>1725.900024</v>
      </c>
      <c r="G1011" s="20">
        <v>1862.6999510000001</v>
      </c>
      <c r="H1011" s="20">
        <v>43297.101560000003</v>
      </c>
      <c r="I1011" s="20">
        <v>1366.2008060000001</v>
      </c>
      <c r="J1011" s="20">
        <v>11147.037109999999</v>
      </c>
      <c r="K1011" s="20">
        <v>50.77</v>
      </c>
      <c r="L1011" s="20">
        <v>5524.69</v>
      </c>
      <c r="N1011" s="15">
        <f t="shared" si="236"/>
        <v>-1.1413233434759624E-3</v>
      </c>
      <c r="O1011" s="15">
        <f t="shared" si="225"/>
        <v>3.9766756522762346E-3</v>
      </c>
      <c r="P1011" s="15">
        <f t="shared" si="226"/>
        <v>6.1218674398745088E-3</v>
      </c>
      <c r="Q1011" s="15">
        <f t="shared" si="227"/>
        <v>9.2070939630591857E-3</v>
      </c>
      <c r="R1011" s="15">
        <f t="shared" si="228"/>
        <v>-1.6606250772322941E-2</v>
      </c>
      <c r="S1011" s="15">
        <f t="shared" si="229"/>
        <v>8.0854258914060881E-3</v>
      </c>
      <c r="T1011" s="15">
        <f t="shared" si="230"/>
        <v>-4.9786282139601158E-3</v>
      </c>
      <c r="U1011" s="15">
        <f t="shared" si="231"/>
        <v>-3.0538788857668543E-3</v>
      </c>
      <c r="V1011" s="15">
        <f t="shared" si="232"/>
        <v>1.1569107405562929E-3</v>
      </c>
      <c r="W1011" s="15">
        <f t="shared" si="233"/>
        <v>-2.9501054526042472E-3</v>
      </c>
      <c r="X1011" s="15">
        <f t="shared" si="237"/>
        <v>-1.7325322446834629E-3</v>
      </c>
      <c r="Y1011" s="15">
        <f t="shared" si="235"/>
        <v>-8.6261192663480675E-6</v>
      </c>
    </row>
    <row r="1012" spans="1:25">
      <c r="A1012" s="1">
        <v>43266</v>
      </c>
      <c r="B1012" s="20">
        <v>2407.9602049999999</v>
      </c>
      <c r="C1012" s="20">
        <v>67.504035999999999</v>
      </c>
      <c r="D1012" s="20">
        <v>167.66000399999999</v>
      </c>
      <c r="E1012" s="20">
        <v>141.34520000000001</v>
      </c>
      <c r="F1012" s="20">
        <v>1731.8000489999999</v>
      </c>
      <c r="G1012" s="20">
        <v>1840.099976</v>
      </c>
      <c r="H1012" s="20">
        <v>43533</v>
      </c>
      <c r="I1012" s="20">
        <v>1335.458496</v>
      </c>
      <c r="J1012" s="20">
        <v>11117.29297</v>
      </c>
      <c r="K1012" s="20">
        <v>50.509998000000003</v>
      </c>
      <c r="L1012" s="20">
        <v>5470.32</v>
      </c>
      <c r="N1012" s="15">
        <f t="shared" si="236"/>
        <v>-6.8745182994199294E-3</v>
      </c>
      <c r="O1012" s="15">
        <f t="shared" si="225"/>
        <v>-1.4710220879313406E-3</v>
      </c>
      <c r="P1012" s="15">
        <f t="shared" si="226"/>
        <v>-3.5276342198509753E-2</v>
      </c>
      <c r="Q1012" s="15">
        <f t="shared" si="227"/>
        <v>-2.6321757670480471E-2</v>
      </c>
      <c r="R1012" s="15">
        <f t="shared" si="228"/>
        <v>3.4126908648149487E-3</v>
      </c>
      <c r="S1012" s="15">
        <f t="shared" si="229"/>
        <v>-1.2207116823497243E-2</v>
      </c>
      <c r="T1012" s="15">
        <f t="shared" si="230"/>
        <v>5.4335769772366153E-3</v>
      </c>
      <c r="U1012" s="15">
        <f t="shared" si="231"/>
        <v>-2.2759077687085419E-2</v>
      </c>
      <c r="V1012" s="15">
        <f t="shared" si="232"/>
        <v>-2.6719113118317374E-3</v>
      </c>
      <c r="W1012" s="15">
        <f t="shared" si="233"/>
        <v>-5.1343320754621393E-3</v>
      </c>
      <c r="X1012" s="15">
        <f t="shared" si="237"/>
        <v>-9.890021595530334E-3</v>
      </c>
      <c r="Y1012" s="15">
        <f t="shared" si="235"/>
        <v>-1.0985803925869517E-2</v>
      </c>
    </row>
    <row r="1013" spans="1:25">
      <c r="A1013" s="1">
        <v>43269</v>
      </c>
      <c r="B1013" s="20">
        <v>2376.7163089999999</v>
      </c>
      <c r="C1013" s="20">
        <v>67.354979999999998</v>
      </c>
      <c r="D1013" s="20">
        <v>170.13999899999999</v>
      </c>
      <c r="E1013" s="20">
        <v>141.41519199999999</v>
      </c>
      <c r="F1013" s="20">
        <v>1683.599976</v>
      </c>
      <c r="G1013" s="20">
        <v>1842.400024</v>
      </c>
      <c r="H1013" s="20">
        <v>42838.300779999998</v>
      </c>
      <c r="I1013" s="20">
        <v>1333.7669679999999</v>
      </c>
      <c r="J1013" s="20">
        <v>10999.308590000001</v>
      </c>
      <c r="K1013" s="20">
        <v>50.84</v>
      </c>
      <c r="L1013" s="20">
        <v>5447.39</v>
      </c>
      <c r="N1013" s="15">
        <f t="shared" si="236"/>
        <v>-1.3060168229989599E-2</v>
      </c>
      <c r="O1013" s="15">
        <f t="shared" si="225"/>
        <v>-2.2105464672385485E-3</v>
      </c>
      <c r="P1013" s="15">
        <f t="shared" si="226"/>
        <v>1.4683478602707198E-2</v>
      </c>
      <c r="Q1013" s="15">
        <f t="shared" si="227"/>
        <v>4.9506227470133589E-4</v>
      </c>
      <c r="R1013" s="15">
        <f t="shared" si="228"/>
        <v>-2.8227014666712739E-2</v>
      </c>
      <c r="S1013" s="15">
        <f t="shared" si="229"/>
        <v>1.2491776234033567E-3</v>
      </c>
      <c r="T1013" s="15">
        <f t="shared" si="230"/>
        <v>-1.6086690716567625E-2</v>
      </c>
      <c r="U1013" s="15">
        <f t="shared" si="231"/>
        <v>-1.2674300086298186E-3</v>
      </c>
      <c r="V1013" s="15">
        <f t="shared" si="232"/>
        <v>-1.0669405868630384E-2</v>
      </c>
      <c r="W1013" s="15">
        <f t="shared" si="233"/>
        <v>6.5121494374124232E-3</v>
      </c>
      <c r="X1013" s="15">
        <f t="shared" si="237"/>
        <v>-4.2005207530606062E-3</v>
      </c>
      <c r="Y1013" s="15">
        <f t="shared" si="235"/>
        <v>-2.4529455125500647E-3</v>
      </c>
    </row>
    <row r="1014" spans="1:25">
      <c r="A1014" s="1">
        <v>43270</v>
      </c>
      <c r="B1014" s="20">
        <v>2420.813721</v>
      </c>
      <c r="C1014" s="20">
        <v>66.967421999999999</v>
      </c>
      <c r="D1014" s="20">
        <v>171.05999800000001</v>
      </c>
      <c r="E1014" s="20">
        <v>141.265198</v>
      </c>
      <c r="F1014" s="20">
        <v>1685.1999510000001</v>
      </c>
      <c r="G1014" s="20">
        <v>1803.6999510000001</v>
      </c>
      <c r="H1014" s="20">
        <v>42868.898439999997</v>
      </c>
      <c r="I1014" s="20">
        <v>1327.4991460000001</v>
      </c>
      <c r="J1014" s="20">
        <v>10823.81934</v>
      </c>
      <c r="K1014" s="20">
        <v>50.919998</v>
      </c>
      <c r="L1014" s="20">
        <v>5435.08</v>
      </c>
      <c r="N1014" s="15">
        <f t="shared" si="236"/>
        <v>1.8383899079660388E-2</v>
      </c>
      <c r="O1014" s="15">
        <f t="shared" si="225"/>
        <v>-5.7705798837588054E-3</v>
      </c>
      <c r="P1014" s="15">
        <f t="shared" si="226"/>
        <v>5.3927387906060695E-3</v>
      </c>
      <c r="Q1014" s="15">
        <f t="shared" si="227"/>
        <v>-1.0612268794235481E-3</v>
      </c>
      <c r="R1014" s="15">
        <f t="shared" si="228"/>
        <v>9.4987838694576344E-4</v>
      </c>
      <c r="S1014" s="15">
        <f t="shared" si="229"/>
        <v>-2.1228999023189619E-2</v>
      </c>
      <c r="T1014" s="15">
        <f t="shared" si="230"/>
        <v>7.1400446119725179E-4</v>
      </c>
      <c r="U1014" s="15">
        <f t="shared" si="231"/>
        <v>-4.710414758020056E-3</v>
      </c>
      <c r="V1014" s="15">
        <f t="shared" si="232"/>
        <v>-1.6083215326503884E-2</v>
      </c>
      <c r="W1014" s="15">
        <f t="shared" si="233"/>
        <v>1.5722880906538601E-3</v>
      </c>
      <c r="X1014" s="15">
        <f t="shared" si="237"/>
        <v>-2.2623550077274096E-3</v>
      </c>
      <c r="Y1014" s="15">
        <f t="shared" si="235"/>
        <v>-2.0297249377746085E-3</v>
      </c>
    </row>
    <row r="1015" spans="1:25">
      <c r="A1015" s="1">
        <v>43271</v>
      </c>
      <c r="B1015" s="20">
        <v>2390.2619629999999</v>
      </c>
      <c r="C1015" s="20">
        <v>66.092949000000004</v>
      </c>
      <c r="D1015" s="20">
        <v>170.320007</v>
      </c>
      <c r="E1015" s="20">
        <v>141.255188</v>
      </c>
      <c r="F1015" s="20">
        <v>1686.099976</v>
      </c>
      <c r="G1015" s="20">
        <v>1811.6999510000001</v>
      </c>
      <c r="H1015" s="20">
        <v>42531.398439999997</v>
      </c>
      <c r="I1015" s="20">
        <v>1333.568115</v>
      </c>
      <c r="J1015" s="20">
        <v>10679.066409999999</v>
      </c>
      <c r="K1015" s="20">
        <v>50.91</v>
      </c>
      <c r="L1015" s="20">
        <v>5417.53</v>
      </c>
      <c r="N1015" s="15">
        <f t="shared" si="236"/>
        <v>-1.2700764110198534E-2</v>
      </c>
      <c r="O1015" s="15">
        <f t="shared" si="225"/>
        <v>-1.3144192874295305E-2</v>
      </c>
      <c r="P1015" s="15">
        <f t="shared" si="226"/>
        <v>-4.3352987765007426E-3</v>
      </c>
      <c r="Q1015" s="15">
        <f t="shared" si="227"/>
        <v>-7.086214305386182E-5</v>
      </c>
      <c r="R1015" s="15">
        <f t="shared" si="228"/>
        <v>5.339335217099592E-4</v>
      </c>
      <c r="S1015" s="15">
        <f t="shared" si="229"/>
        <v>4.4255204257713293E-3</v>
      </c>
      <c r="T1015" s="15">
        <f t="shared" si="230"/>
        <v>-7.903994936442919E-3</v>
      </c>
      <c r="U1015" s="15">
        <f t="shared" si="231"/>
        <v>4.5613123811678842E-3</v>
      </c>
      <c r="V1015" s="15">
        <f t="shared" si="232"/>
        <v>-1.3463785124688966E-2</v>
      </c>
      <c r="W1015" s="15">
        <f t="shared" si="233"/>
        <v>-1.9636649766273983E-4</v>
      </c>
      <c r="X1015" s="15">
        <f t="shared" si="237"/>
        <v>-3.2342478534237483E-3</v>
      </c>
      <c r="Y1015" s="15">
        <f t="shared" si="235"/>
        <v>-3.2510969932225222E-3</v>
      </c>
    </row>
    <row r="1016" spans="1:25">
      <c r="A1016" s="1">
        <v>43272</v>
      </c>
      <c r="B1016" s="20">
        <v>2386.5046390000002</v>
      </c>
      <c r="C1016" s="20">
        <v>65.029655000000005</v>
      </c>
      <c r="D1016" s="20">
        <v>168.320007</v>
      </c>
      <c r="E1016" s="20">
        <v>139.83523600000001</v>
      </c>
      <c r="F1016" s="20">
        <v>1684.1999510000001</v>
      </c>
      <c r="G1016" s="20">
        <v>1778.5</v>
      </c>
      <c r="H1016" s="20">
        <v>41794.398439999997</v>
      </c>
      <c r="I1016" s="20">
        <v>1338.5426030000001</v>
      </c>
      <c r="J1016" s="20">
        <v>10555.132809999999</v>
      </c>
      <c r="K1016" s="20">
        <v>51.119999</v>
      </c>
      <c r="L1016" s="20">
        <v>5385.48</v>
      </c>
      <c r="N1016" s="15">
        <f t="shared" si="236"/>
        <v>-1.5731665739450471E-3</v>
      </c>
      <c r="O1016" s="15">
        <f t="shared" si="225"/>
        <v>-1.6218672835024164E-2</v>
      </c>
      <c r="P1016" s="15">
        <f t="shared" si="226"/>
        <v>-1.1812090547534073E-2</v>
      </c>
      <c r="Q1016" s="15">
        <f t="shared" si="227"/>
        <v>-1.010325473439558E-2</v>
      </c>
      <c r="R1016" s="15">
        <f t="shared" si="228"/>
        <v>-1.1275110479440878E-3</v>
      </c>
      <c r="S1016" s="15">
        <f t="shared" si="229"/>
        <v>-1.8495291547034508E-2</v>
      </c>
      <c r="T1016" s="15">
        <f t="shared" si="230"/>
        <v>-1.7480268046938217E-2</v>
      </c>
      <c r="U1016" s="15">
        <f t="shared" si="231"/>
        <v>3.7232691842864272E-3</v>
      </c>
      <c r="V1016" s="15">
        <f t="shared" si="232"/>
        <v>-1.1673151033777269E-2</v>
      </c>
      <c r="W1016" s="15">
        <f t="shared" si="233"/>
        <v>4.116422593219364E-3</v>
      </c>
      <c r="X1016" s="15">
        <f t="shared" si="237"/>
        <v>-5.9335488964614574E-3</v>
      </c>
      <c r="Y1016" s="15">
        <f t="shared" si="235"/>
        <v>-6.1371156782714653E-3</v>
      </c>
    </row>
    <row r="1017" spans="1:25">
      <c r="A1017" s="1">
        <v>43273</v>
      </c>
      <c r="B1017" s="20">
        <v>2355.9528810000002</v>
      </c>
      <c r="C1017" s="20">
        <v>65.009772999999996</v>
      </c>
      <c r="D1017" s="20">
        <v>168.83000200000001</v>
      </c>
      <c r="E1017" s="20">
        <v>139.195267</v>
      </c>
      <c r="F1017" s="20">
        <v>1669.099976</v>
      </c>
      <c r="G1017" s="20">
        <v>1783.8000489999999</v>
      </c>
      <c r="H1017" s="20">
        <v>42411.101560000003</v>
      </c>
      <c r="I1017" s="20">
        <v>1314.2669679999999</v>
      </c>
      <c r="J1017" s="20">
        <v>10457.969730000001</v>
      </c>
      <c r="K1017" s="20">
        <v>50.57</v>
      </c>
      <c r="L1017" s="20">
        <v>5375.12</v>
      </c>
      <c r="N1017" s="15">
        <f t="shared" si="236"/>
        <v>-1.2884535298958234E-2</v>
      </c>
      <c r="O1017" s="15">
        <f t="shared" si="225"/>
        <v>-3.0578418346985191E-4</v>
      </c>
      <c r="P1017" s="15">
        <f t="shared" si="226"/>
        <v>3.0253321985414926E-3</v>
      </c>
      <c r="Q1017" s="15">
        <f t="shared" si="227"/>
        <v>-4.5870979357181809E-3</v>
      </c>
      <c r="R1017" s="15">
        <f t="shared" si="228"/>
        <v>-9.0060998965946076E-3</v>
      </c>
      <c r="S1017" s="15">
        <f t="shared" si="229"/>
        <v>2.975635313044009E-3</v>
      </c>
      <c r="T1017" s="15">
        <f t="shared" si="230"/>
        <v>1.4647835273586289E-2</v>
      </c>
      <c r="U1017" s="15">
        <f t="shared" si="231"/>
        <v>-1.8302340965007342E-2</v>
      </c>
      <c r="V1017" s="15">
        <f t="shared" si="232"/>
        <v>-9.2479225565004902E-3</v>
      </c>
      <c r="W1017" s="15">
        <f t="shared" si="233"/>
        <v>-1.0817275415572177E-2</v>
      </c>
      <c r="X1017" s="15">
        <f t="shared" si="237"/>
        <v>-1.9255437802718335E-3</v>
      </c>
      <c r="Y1017" s="15">
        <f t="shared" si="235"/>
        <v>-5.9464859655524909E-3</v>
      </c>
    </row>
    <row r="1018" spans="1:25">
      <c r="A1018" s="1">
        <v>43276</v>
      </c>
      <c r="B1018" s="20">
        <v>2318.6779790000001</v>
      </c>
      <c r="C1018" s="20">
        <v>63.996174000000003</v>
      </c>
      <c r="D1018" s="20">
        <v>164.740005</v>
      </c>
      <c r="E1018" s="20">
        <v>135.96537799999999</v>
      </c>
      <c r="F1018" s="20">
        <v>1629.400024</v>
      </c>
      <c r="G1018" s="20">
        <v>1759.8000489999999</v>
      </c>
      <c r="H1018" s="20">
        <v>41446.101560000003</v>
      </c>
      <c r="I1018" s="20">
        <v>1276.0626219999999</v>
      </c>
      <c r="J1018" s="20">
        <v>10396.49805</v>
      </c>
      <c r="K1018" s="20">
        <v>50.470001000000003</v>
      </c>
      <c r="L1018" s="20">
        <v>5285.53</v>
      </c>
      <c r="N1018" s="15">
        <f t="shared" si="236"/>
        <v>-1.5948079392108083E-2</v>
      </c>
      <c r="O1018" s="15">
        <f t="shared" ref="O1018:O1081" si="238">LN(C1018/C1017)</f>
        <v>-1.5714312117082407E-2</v>
      </c>
      <c r="P1018" s="15">
        <f t="shared" ref="P1018:P1081" si="239">LN(D1018/D1017)</f>
        <v>-2.4523799471379969E-2</v>
      </c>
      <c r="Q1018" s="15">
        <f t="shared" ref="Q1018:Q1081" si="240">LN(E1018/E1017)</f>
        <v>-2.3477466088176982E-2</v>
      </c>
      <c r="R1018" s="15">
        <f t="shared" ref="R1018:R1081" si="241">LN(F1018/F1017)</f>
        <v>-2.407268099947546E-2</v>
      </c>
      <c r="S1018" s="15">
        <f t="shared" ref="S1018:S1081" si="242">LN(G1018/G1017)</f>
        <v>-1.3545753646020712E-2</v>
      </c>
      <c r="T1018" s="15">
        <f t="shared" ref="T1018:T1081" si="243">LN(H1018/H1017)</f>
        <v>-2.3016331682196023E-2</v>
      </c>
      <c r="U1018" s="15">
        <f t="shared" ref="U1018:U1081" si="244">LN(I1018/I1017)</f>
        <v>-2.9499810898817008E-2</v>
      </c>
      <c r="V1018" s="15">
        <f t="shared" ref="V1018:V1081" si="245">LN(J1018/J1017)</f>
        <v>-5.8953178459953976E-3</v>
      </c>
      <c r="W1018" s="15">
        <f t="shared" ref="W1018:W1081" si="246">LN(K1018/K1017)</f>
        <v>-1.9793949259700508E-3</v>
      </c>
      <c r="X1018" s="15">
        <f t="shared" si="237"/>
        <v>-1.6808001229657022E-2</v>
      </c>
      <c r="Y1018" s="15">
        <f t="shared" si="235"/>
        <v>-1.5430240233603518E-2</v>
      </c>
    </row>
    <row r="1019" spans="1:25">
      <c r="A1019" s="1">
        <v>43277</v>
      </c>
      <c r="B1019" s="20">
        <v>2345.571289</v>
      </c>
      <c r="C1019" s="20">
        <v>63.489372000000003</v>
      </c>
      <c r="D1019" s="20">
        <v>165.41000399999999</v>
      </c>
      <c r="E1019" s="20">
        <v>137.98530600000001</v>
      </c>
      <c r="F1019" s="20">
        <v>1615.6999510000001</v>
      </c>
      <c r="G1019" s="20">
        <v>1779.599976</v>
      </c>
      <c r="H1019" s="20">
        <v>41547.699220000002</v>
      </c>
      <c r="I1019" s="20">
        <v>1284.5192870000001</v>
      </c>
      <c r="J1019" s="20">
        <v>10400.46387</v>
      </c>
      <c r="K1019" s="20">
        <v>50.66</v>
      </c>
      <c r="L1019" s="20">
        <v>5292.61</v>
      </c>
      <c r="N1019" s="15">
        <f t="shared" si="236"/>
        <v>1.1531805648656489E-2</v>
      </c>
      <c r="O1019" s="15">
        <f t="shared" si="238"/>
        <v>-7.9507785107305554E-3</v>
      </c>
      <c r="P1019" s="15">
        <f t="shared" si="239"/>
        <v>4.0587605725060675E-3</v>
      </c>
      <c r="Q1019" s="15">
        <f t="shared" si="240"/>
        <v>1.4746921429823928E-2</v>
      </c>
      <c r="R1019" s="15">
        <f t="shared" si="241"/>
        <v>-8.4435946505174251E-3</v>
      </c>
      <c r="S1019" s="15">
        <f t="shared" si="242"/>
        <v>1.118841239017691E-2</v>
      </c>
      <c r="T1019" s="15">
        <f t="shared" si="243"/>
        <v>2.4483204720230647E-3</v>
      </c>
      <c r="U1019" s="15">
        <f t="shared" si="244"/>
        <v>6.6052921151997616E-3</v>
      </c>
      <c r="V1019" s="15">
        <f t="shared" si="245"/>
        <v>3.8138455639095601E-4</v>
      </c>
      <c r="W1019" s="15">
        <f t="shared" si="246"/>
        <v>3.7575244076074391E-3</v>
      </c>
      <c r="X1019" s="15">
        <f t="shared" si="237"/>
        <v>1.3386098231271085E-3</v>
      </c>
      <c r="Y1019" s="15">
        <f t="shared" ref="Y1019:Y1082" si="247">SUMPRODUCT($AB$3:$AK$3,N1019:W1019)</f>
        <v>4.3557599371287772E-3</v>
      </c>
    </row>
    <row r="1020" spans="1:25">
      <c r="A1020" s="1">
        <v>43278</v>
      </c>
      <c r="B1020" s="20">
        <v>2373.0581050000001</v>
      </c>
      <c r="C1020" s="20">
        <v>62.634762000000002</v>
      </c>
      <c r="D1020" s="20">
        <v>164.770004</v>
      </c>
      <c r="E1020" s="20">
        <v>133.945435</v>
      </c>
      <c r="F1020" s="20">
        <v>1614.1999510000001</v>
      </c>
      <c r="G1020" s="20">
        <v>1770.900024</v>
      </c>
      <c r="H1020" s="20">
        <v>41481.601560000003</v>
      </c>
      <c r="I1020" s="20">
        <v>1338.1446530000001</v>
      </c>
      <c r="J1020" s="20">
        <v>10707.818359999999</v>
      </c>
      <c r="K1020" s="20">
        <v>50.380001</v>
      </c>
      <c r="L1020" s="20">
        <v>5276.44</v>
      </c>
      <c r="N1020" s="15">
        <f t="shared" si="236"/>
        <v>1.1650470766358036E-2</v>
      </c>
      <c r="O1020" s="15">
        <f t="shared" si="238"/>
        <v>-1.3552094315483511E-2</v>
      </c>
      <c r="P1020" s="15">
        <f t="shared" si="239"/>
        <v>-3.8766780908605922E-3</v>
      </c>
      <c r="Q1020" s="15">
        <f t="shared" si="240"/>
        <v>-2.9714685697789716E-2</v>
      </c>
      <c r="R1020" s="15">
        <f t="shared" si="241"/>
        <v>-9.2882142069464603E-4</v>
      </c>
      <c r="S1020" s="15">
        <f t="shared" si="242"/>
        <v>-4.900700978525685E-3</v>
      </c>
      <c r="T1020" s="15">
        <f t="shared" si="243"/>
        <v>-1.5921529711059232E-3</v>
      </c>
      <c r="U1020" s="15">
        <f t="shared" si="244"/>
        <v>4.0899514586585098E-2</v>
      </c>
      <c r="V1020" s="15">
        <f t="shared" si="245"/>
        <v>2.912375445866499E-2</v>
      </c>
      <c r="W1020" s="15">
        <f t="shared" si="246"/>
        <v>-5.5423537999186485E-3</v>
      </c>
      <c r="X1020" s="15">
        <f t="shared" si="237"/>
        <v>-3.0598800490980464E-3</v>
      </c>
      <c r="Y1020" s="15">
        <f t="shared" si="247"/>
        <v>2.0088003996563105E-3</v>
      </c>
    </row>
    <row r="1021" spans="1:25">
      <c r="A1021" s="1">
        <v>43279</v>
      </c>
      <c r="B1021" s="20">
        <v>2349.3283689999998</v>
      </c>
      <c r="C1021" s="20">
        <v>63.658301999999999</v>
      </c>
      <c r="D1021" s="20">
        <v>162.070007</v>
      </c>
      <c r="E1021" s="20">
        <v>131.865509</v>
      </c>
      <c r="F1021" s="20">
        <v>1604.400024</v>
      </c>
      <c r="G1021" s="20">
        <v>1760.8000489999999</v>
      </c>
      <c r="H1021" s="20">
        <v>42185.101560000003</v>
      </c>
      <c r="I1021" s="20">
        <v>1321.4301760000001</v>
      </c>
      <c r="J1021" s="20">
        <v>10472.840819999999</v>
      </c>
      <c r="K1021" s="20">
        <v>50.93</v>
      </c>
      <c r="L1021" s="20">
        <v>5257.68</v>
      </c>
      <c r="N1021" s="15">
        <f t="shared" si="236"/>
        <v>-1.0049976154890134E-2</v>
      </c>
      <c r="O1021" s="15">
        <f t="shared" si="238"/>
        <v>1.6209321051682383E-2</v>
      </c>
      <c r="P1021" s="15">
        <f t="shared" si="239"/>
        <v>-1.6522202484362709E-2</v>
      </c>
      <c r="Q1021" s="15">
        <f t="shared" si="240"/>
        <v>-1.5649983557189308E-2</v>
      </c>
      <c r="R1021" s="15">
        <f t="shared" si="241"/>
        <v>-6.0895776799166365E-3</v>
      </c>
      <c r="S1021" s="15">
        <f t="shared" si="242"/>
        <v>-5.7196264266729212E-3</v>
      </c>
      <c r="T1021" s="15">
        <f t="shared" si="243"/>
        <v>1.681712207488496E-2</v>
      </c>
      <c r="U1021" s="15">
        <f t="shared" si="244"/>
        <v>-1.25694504841104E-2</v>
      </c>
      <c r="V1021" s="15">
        <f t="shared" si="245"/>
        <v>-2.2188844903784179E-2</v>
      </c>
      <c r="W1021" s="15">
        <f t="shared" si="246"/>
        <v>1.0857850122902746E-2</v>
      </c>
      <c r="X1021" s="15">
        <f t="shared" si="237"/>
        <v>-3.5617630770649984E-3</v>
      </c>
      <c r="Y1021" s="15">
        <f t="shared" si="247"/>
        <v>-4.1651771803376458E-3</v>
      </c>
    </row>
    <row r="1022" spans="1:25">
      <c r="A1022" s="1">
        <v>43280</v>
      </c>
      <c r="B1022" s="20">
        <v>2376.617432</v>
      </c>
      <c r="C1022" s="20">
        <v>64.085609000000005</v>
      </c>
      <c r="D1022" s="20">
        <v>159.929993</v>
      </c>
      <c r="E1022" s="20">
        <v>134.98541299999999</v>
      </c>
      <c r="F1022" s="20">
        <v>1610.1999510000001</v>
      </c>
      <c r="G1022" s="20">
        <v>1832.3000489999999</v>
      </c>
      <c r="H1022" s="20">
        <v>42896.5</v>
      </c>
      <c r="I1022" s="20">
        <v>1330.2849120000001</v>
      </c>
      <c r="J1022" s="20">
        <v>10316.18945</v>
      </c>
      <c r="K1022" s="20">
        <v>51.27</v>
      </c>
      <c r="L1022" s="20">
        <v>5301.25</v>
      </c>
      <c r="N1022" s="15">
        <f t="shared" si="236"/>
        <v>1.1548742813180621E-2</v>
      </c>
      <c r="O1022" s="15">
        <f t="shared" si="238"/>
        <v>6.6900815922869387E-3</v>
      </c>
      <c r="P1022" s="15">
        <f t="shared" si="239"/>
        <v>-1.3292208127611642E-2</v>
      </c>
      <c r="Q1022" s="15">
        <f t="shared" si="240"/>
        <v>2.3384188776411952E-2</v>
      </c>
      <c r="R1022" s="15">
        <f t="shared" si="241"/>
        <v>3.6084945801168164E-3</v>
      </c>
      <c r="S1022" s="15">
        <f t="shared" si="242"/>
        <v>3.9803755987963353E-2</v>
      </c>
      <c r="T1022" s="15">
        <f t="shared" si="243"/>
        <v>1.6723122418636004E-2</v>
      </c>
      <c r="U1022" s="15">
        <f t="shared" si="244"/>
        <v>6.6785221022497149E-3</v>
      </c>
      <c r="V1022" s="15">
        <f t="shared" si="245"/>
        <v>-1.5070865065443377E-2</v>
      </c>
      <c r="W1022" s="15">
        <f t="shared" si="246"/>
        <v>6.653644899095942E-3</v>
      </c>
      <c r="X1022" s="15">
        <f t="shared" si="237"/>
        <v>8.2527769934467813E-3</v>
      </c>
      <c r="Y1022" s="15">
        <f t="shared" si="247"/>
        <v>8.165612996646459E-3</v>
      </c>
    </row>
    <row r="1023" spans="1:25">
      <c r="A1023" s="1">
        <v>43284</v>
      </c>
      <c r="B1023" s="20">
        <v>2376.123047</v>
      </c>
      <c r="C1023" s="20">
        <v>62.803699000000002</v>
      </c>
      <c r="D1023" s="20">
        <v>161</v>
      </c>
      <c r="E1023" s="20">
        <v>138.525284</v>
      </c>
      <c r="F1023" s="20">
        <v>1557.1999510000001</v>
      </c>
      <c r="G1023" s="20">
        <v>1799.5</v>
      </c>
      <c r="H1023" s="20">
        <v>42747.5</v>
      </c>
      <c r="I1023" s="20">
        <v>1327.897095</v>
      </c>
      <c r="J1023" s="20">
        <v>10206.13672</v>
      </c>
      <c r="K1023" s="20">
        <v>51.549999</v>
      </c>
      <c r="L1023" s="20">
        <v>5255.13</v>
      </c>
      <c r="N1023" s="15">
        <f t="shared" si="236"/>
        <v>-2.0804207760448379E-4</v>
      </c>
      <c r="O1023" s="15">
        <f t="shared" si="238"/>
        <v>-2.0205857127030741E-2</v>
      </c>
      <c r="P1023" s="15">
        <f t="shared" si="239"/>
        <v>6.6681892508335281E-3</v>
      </c>
      <c r="Q1023" s="15">
        <f t="shared" si="240"/>
        <v>2.5886144174205237E-2</v>
      </c>
      <c r="R1023" s="15">
        <f t="shared" si="241"/>
        <v>-3.3469059165312516E-2</v>
      </c>
      <c r="S1023" s="15">
        <f t="shared" si="242"/>
        <v>-1.8063186509389258E-2</v>
      </c>
      <c r="T1023" s="15">
        <f t="shared" si="243"/>
        <v>-3.4795233835314071E-3</v>
      </c>
      <c r="U1023" s="15">
        <f t="shared" si="244"/>
        <v>-1.7965794937853357E-3</v>
      </c>
      <c r="V1023" s="15">
        <f t="shared" si="245"/>
        <v>-1.0725273933103081E-2</v>
      </c>
      <c r="W1023" s="15">
        <f t="shared" si="246"/>
        <v>5.4464052687173709E-3</v>
      </c>
      <c r="X1023" s="15">
        <f t="shared" si="237"/>
        <v>-8.7378994393028323E-3</v>
      </c>
      <c r="Y1023" s="15">
        <f t="shared" si="247"/>
        <v>-3.3737562404900492E-3</v>
      </c>
    </row>
    <row r="1024" spans="1:25">
      <c r="A1024" s="1">
        <v>43285</v>
      </c>
      <c r="B1024" s="20">
        <v>2380.275635</v>
      </c>
      <c r="C1024" s="20">
        <v>63.608623999999999</v>
      </c>
      <c r="D1024" s="20">
        <v>162.91000399999999</v>
      </c>
      <c r="E1024" s="20">
        <v>135.99537699999999</v>
      </c>
      <c r="F1024" s="20">
        <v>1544</v>
      </c>
      <c r="G1024" s="20">
        <v>1792.400024</v>
      </c>
      <c r="H1024" s="20">
        <v>42793.898439999997</v>
      </c>
      <c r="I1024" s="20">
        <v>1333.170044</v>
      </c>
      <c r="J1024" s="20">
        <v>10211.094730000001</v>
      </c>
      <c r="K1024" s="20">
        <v>51.709999000000003</v>
      </c>
      <c r="L1024" s="20">
        <v>5243.81</v>
      </c>
      <c r="N1024" s="15">
        <f t="shared" si="236"/>
        <v>1.7461063853957907E-3</v>
      </c>
      <c r="O1024" s="15">
        <f t="shared" si="238"/>
        <v>1.2735085624418819E-2</v>
      </c>
      <c r="P1024" s="15">
        <f t="shared" si="239"/>
        <v>1.1793560647049015E-2</v>
      </c>
      <c r="Q1024" s="15">
        <f t="shared" si="240"/>
        <v>-1.843197241153095E-2</v>
      </c>
      <c r="R1024" s="15">
        <f t="shared" si="241"/>
        <v>-8.5128536848435559E-3</v>
      </c>
      <c r="S1024" s="15">
        <f t="shared" si="242"/>
        <v>-3.9533312172292164E-3</v>
      </c>
      <c r="T1024" s="15">
        <f t="shared" si="243"/>
        <v>1.084818471439898E-3</v>
      </c>
      <c r="U1024" s="15">
        <f t="shared" si="244"/>
        <v>3.9630386050674669E-3</v>
      </c>
      <c r="V1024" s="15">
        <f t="shared" si="245"/>
        <v>4.856691867942831E-4</v>
      </c>
      <c r="W1024" s="15">
        <f t="shared" si="246"/>
        <v>3.0989760051840201E-3</v>
      </c>
      <c r="X1024" s="15">
        <f t="shared" si="237"/>
        <v>-2.1564090063556076E-3</v>
      </c>
      <c r="Y1024" s="15">
        <f t="shared" si="247"/>
        <v>7.0790148119294783E-4</v>
      </c>
    </row>
    <row r="1025" spans="1:25">
      <c r="A1025" s="1">
        <v>43286</v>
      </c>
      <c r="B1025" s="20">
        <v>2380.9677729999999</v>
      </c>
      <c r="C1025" s="20">
        <v>63.688113999999999</v>
      </c>
      <c r="D1025" s="20">
        <v>165.050003</v>
      </c>
      <c r="E1025" s="20">
        <v>137.81532300000001</v>
      </c>
      <c r="F1025" s="20">
        <v>1543.8000489999999</v>
      </c>
      <c r="G1025" s="20">
        <v>1804.3000489999999</v>
      </c>
      <c r="H1025" s="20">
        <v>42821.5</v>
      </c>
      <c r="I1025" s="20">
        <v>1344.312866</v>
      </c>
      <c r="J1025" s="20">
        <v>10459.952149999999</v>
      </c>
      <c r="K1025" s="20">
        <v>52.09</v>
      </c>
      <c r="L1025" s="20">
        <v>5266.98</v>
      </c>
      <c r="N1025" s="15">
        <f t="shared" si="236"/>
        <v>2.9073834104451443E-4</v>
      </c>
      <c r="O1025" s="15">
        <f t="shared" si="238"/>
        <v>1.2488931229634854E-3</v>
      </c>
      <c r="P1025" s="15">
        <f t="shared" si="239"/>
        <v>1.3050550844000156E-2</v>
      </c>
      <c r="Q1025" s="15">
        <f t="shared" si="240"/>
        <v>1.3293657273875197E-2</v>
      </c>
      <c r="R1025" s="15">
        <f t="shared" si="241"/>
        <v>-1.2951032910584555E-4</v>
      </c>
      <c r="S1025" s="15">
        <f t="shared" si="242"/>
        <v>6.6172147697424874E-3</v>
      </c>
      <c r="T1025" s="15">
        <f t="shared" si="243"/>
        <v>6.4478029558206465E-4</v>
      </c>
      <c r="U1025" s="15">
        <f t="shared" si="244"/>
        <v>8.3234042605166616E-3</v>
      </c>
      <c r="V1025" s="15">
        <f t="shared" si="245"/>
        <v>2.4079036276131678E-2</v>
      </c>
      <c r="W1025" s="15">
        <f t="shared" si="246"/>
        <v>7.3218246875894647E-3</v>
      </c>
      <c r="X1025" s="15">
        <f t="shared" si="237"/>
        <v>4.4088099050142533E-3</v>
      </c>
      <c r="Y1025" s="15">
        <f t="shared" si="247"/>
        <v>8.0717590611233524E-3</v>
      </c>
    </row>
    <row r="1026" spans="1:25">
      <c r="A1026" s="1">
        <v>43287</v>
      </c>
      <c r="B1026" s="20">
        <v>2366.7302249999998</v>
      </c>
      <c r="C1026" s="20">
        <v>64.870650999999995</v>
      </c>
      <c r="D1026" s="20">
        <v>166.44000199999999</v>
      </c>
      <c r="E1026" s="20">
        <v>141.015198</v>
      </c>
      <c r="F1026" s="20">
        <v>1534.599976</v>
      </c>
      <c r="G1026" s="20">
        <v>1783.6999510000001</v>
      </c>
      <c r="H1026" s="20">
        <v>42367.601560000003</v>
      </c>
      <c r="I1026" s="20">
        <v>1366.7978519999999</v>
      </c>
      <c r="J1026" s="20">
        <v>10685.014649999999</v>
      </c>
      <c r="K1026" s="20">
        <v>51.830002</v>
      </c>
      <c r="L1026" s="20">
        <v>5284.64</v>
      </c>
      <c r="N1026" s="15">
        <f t="shared" si="236"/>
        <v>-5.9976816914704741E-3</v>
      </c>
      <c r="O1026" s="15">
        <f t="shared" si="238"/>
        <v>1.8397350869326957E-2</v>
      </c>
      <c r="P1026" s="15">
        <f t="shared" si="239"/>
        <v>8.3864196555706143E-3</v>
      </c>
      <c r="Q1026" s="15">
        <f t="shared" si="240"/>
        <v>2.2953122018479207E-2</v>
      </c>
      <c r="R1026" s="15">
        <f t="shared" si="241"/>
        <v>-5.9771961513054445E-3</v>
      </c>
      <c r="S1026" s="15">
        <f t="shared" si="242"/>
        <v>-1.148290097832861E-2</v>
      </c>
      <c r="T1026" s="15">
        <f t="shared" si="243"/>
        <v>-1.0656356904682019E-2</v>
      </c>
      <c r="U1026" s="15">
        <f t="shared" si="244"/>
        <v>1.6587667491167933E-2</v>
      </c>
      <c r="V1026" s="15">
        <f t="shared" si="245"/>
        <v>2.1288375794601747E-2</v>
      </c>
      <c r="W1026" s="15">
        <f t="shared" si="246"/>
        <v>-5.0038209677953117E-3</v>
      </c>
      <c r="X1026" s="15">
        <f t="shared" si="237"/>
        <v>3.3473564229418995E-3</v>
      </c>
      <c r="Y1026" s="15">
        <f t="shared" si="247"/>
        <v>3.5831596450913673E-3</v>
      </c>
    </row>
    <row r="1027" spans="1:25">
      <c r="A1027" s="1">
        <v>43290</v>
      </c>
      <c r="B1027" s="20">
        <v>2413.5961910000001</v>
      </c>
      <c r="C1027" s="20">
        <v>66.192313999999996</v>
      </c>
      <c r="D1027" s="20">
        <v>168.03999300000001</v>
      </c>
      <c r="E1027" s="20">
        <v>144.435089</v>
      </c>
      <c r="F1027" s="20">
        <v>1520.3000489999999</v>
      </c>
      <c r="G1027" s="20">
        <v>1818.099976</v>
      </c>
      <c r="H1027" s="20">
        <v>42864</v>
      </c>
      <c r="I1027" s="20">
        <v>1357.8436280000001</v>
      </c>
      <c r="J1027" s="20">
        <v>10757.391600000001</v>
      </c>
      <c r="K1027" s="20">
        <v>51.82</v>
      </c>
      <c r="L1027" s="20">
        <v>5325.52</v>
      </c>
      <c r="N1027" s="15">
        <f t="shared" si="236"/>
        <v>1.9608480068575348E-2</v>
      </c>
      <c r="O1027" s="15">
        <f t="shared" si="238"/>
        <v>2.0169050853351234E-2</v>
      </c>
      <c r="P1027" s="15">
        <f t="shared" si="239"/>
        <v>9.5671085133494684E-3</v>
      </c>
      <c r="Q1027" s="15">
        <f t="shared" si="240"/>
        <v>2.3962523750718643E-2</v>
      </c>
      <c r="R1027" s="15">
        <f t="shared" si="241"/>
        <v>-9.3620290870396559E-3</v>
      </c>
      <c r="S1027" s="15">
        <f t="shared" si="242"/>
        <v>1.9102155431362809E-2</v>
      </c>
      <c r="T1027" s="15">
        <f t="shared" si="243"/>
        <v>1.1648356799301898E-2</v>
      </c>
      <c r="U1027" s="15">
        <f t="shared" si="244"/>
        <v>-6.5727959455506883E-3</v>
      </c>
      <c r="V1027" s="15">
        <f t="shared" si="245"/>
        <v>6.750849138041113E-3</v>
      </c>
      <c r="W1027" s="15">
        <f t="shared" si="246"/>
        <v>-1.9299565534102543E-4</v>
      </c>
      <c r="X1027" s="15">
        <f t="shared" si="237"/>
        <v>7.7058597209843779E-3</v>
      </c>
      <c r="Y1027" s="15">
        <f t="shared" si="247"/>
        <v>7.9934733257398145E-3</v>
      </c>
    </row>
    <row r="1028" spans="1:25">
      <c r="A1028" s="1">
        <v>43291</v>
      </c>
      <c r="B1028" s="20">
        <v>2418.6384280000002</v>
      </c>
      <c r="C1028" s="20">
        <v>67.78228</v>
      </c>
      <c r="D1028" s="20">
        <v>164.820007</v>
      </c>
      <c r="E1028" s="20">
        <v>146.435013</v>
      </c>
      <c r="F1028" s="20">
        <v>1572.599976</v>
      </c>
      <c r="G1028" s="20">
        <v>1800.3000489999999</v>
      </c>
      <c r="H1028" s="20">
        <v>42777.101560000003</v>
      </c>
      <c r="I1028" s="20">
        <v>1359.5349120000001</v>
      </c>
      <c r="J1028" s="20">
        <v>10755.4082</v>
      </c>
      <c r="K1028" s="20">
        <v>51.439999</v>
      </c>
      <c r="L1028" s="20">
        <v>5323.29</v>
      </c>
      <c r="N1028" s="15">
        <f t="shared" si="236"/>
        <v>2.0869180524395094E-3</v>
      </c>
      <c r="O1028" s="15">
        <f t="shared" si="238"/>
        <v>2.3736450371034692E-2</v>
      </c>
      <c r="P1028" s="15">
        <f t="shared" si="239"/>
        <v>-1.9347992838621483E-2</v>
      </c>
      <c r="Q1028" s="15">
        <f t="shared" si="240"/>
        <v>1.3751537214819162E-2</v>
      </c>
      <c r="R1028" s="15">
        <f t="shared" si="241"/>
        <v>3.3822569278794401E-2</v>
      </c>
      <c r="S1028" s="15">
        <f t="shared" si="242"/>
        <v>-9.8386416433705534E-3</v>
      </c>
      <c r="T1028" s="15">
        <f t="shared" si="243"/>
        <v>-2.0293636639424923E-3</v>
      </c>
      <c r="U1028" s="15">
        <f t="shared" si="244"/>
        <v>1.2447910318653527E-3</v>
      </c>
      <c r="V1028" s="15">
        <f t="shared" si="245"/>
        <v>-1.8439254992934302E-4</v>
      </c>
      <c r="W1028" s="15">
        <f t="shared" si="246"/>
        <v>-7.3601146447245316E-3</v>
      </c>
      <c r="X1028" s="15">
        <f t="shared" si="237"/>
        <v>-4.1882614725938661E-4</v>
      </c>
      <c r="Y1028" s="15">
        <f t="shared" si="247"/>
        <v>8.543994189564078E-4</v>
      </c>
    </row>
    <row r="1029" spans="1:25">
      <c r="A1029" s="1">
        <v>43292</v>
      </c>
      <c r="B1029" s="20">
        <v>2416.6608890000002</v>
      </c>
      <c r="C1029" s="20">
        <v>67.245666999999997</v>
      </c>
      <c r="D1029" s="20">
        <v>165.470001</v>
      </c>
      <c r="E1029" s="20">
        <v>145.195053</v>
      </c>
      <c r="F1029" s="20">
        <v>1584.400024</v>
      </c>
      <c r="G1029" s="20">
        <v>1794.599976</v>
      </c>
      <c r="H1029" s="20">
        <v>42478.199220000002</v>
      </c>
      <c r="I1029" s="20">
        <v>1358.241577</v>
      </c>
      <c r="J1029" s="20">
        <v>10753.42578</v>
      </c>
      <c r="K1029" s="20">
        <v>51.779998999999997</v>
      </c>
      <c r="L1029" s="20">
        <v>5297.48</v>
      </c>
      <c r="N1029" s="15">
        <f t="shared" si="236"/>
        <v>-8.1795933637641245E-4</v>
      </c>
      <c r="O1029" s="15">
        <f t="shared" si="238"/>
        <v>-7.9482186751195158E-3</v>
      </c>
      <c r="P1029" s="15">
        <f t="shared" si="239"/>
        <v>3.9359037413338365E-3</v>
      </c>
      <c r="Q1029" s="15">
        <f t="shared" si="240"/>
        <v>-8.5037012067643632E-3</v>
      </c>
      <c r="R1029" s="15">
        <f t="shared" si="241"/>
        <v>7.4755165993866278E-3</v>
      </c>
      <c r="S1029" s="15">
        <f t="shared" si="242"/>
        <v>-3.1712023907588486E-3</v>
      </c>
      <c r="T1029" s="15">
        <f t="shared" si="243"/>
        <v>-7.0119643460989506E-3</v>
      </c>
      <c r="U1029" s="15">
        <f t="shared" si="244"/>
        <v>-9.5175972186454746E-4</v>
      </c>
      <c r="V1029" s="15">
        <f t="shared" si="245"/>
        <v>-1.8433542305985081E-4</v>
      </c>
      <c r="W1029" s="15">
        <f t="shared" si="246"/>
        <v>6.587894521676089E-3</v>
      </c>
      <c r="X1029" s="15">
        <f t="shared" si="237"/>
        <v>-4.8602974752343965E-3</v>
      </c>
      <c r="Y1029" s="15">
        <f t="shared" si="247"/>
        <v>4.2391068928245555E-4</v>
      </c>
    </row>
    <row r="1030" spans="1:25">
      <c r="A1030" s="1">
        <v>43293</v>
      </c>
      <c r="B1030" s="20">
        <v>2420.319336</v>
      </c>
      <c r="C1030" s="20">
        <v>66.142623999999998</v>
      </c>
      <c r="D1030" s="20">
        <v>165.550003</v>
      </c>
      <c r="E1030" s="20">
        <v>144.725067</v>
      </c>
      <c r="F1030" s="20">
        <v>1568</v>
      </c>
      <c r="G1030" s="20">
        <v>1779.3000489999999</v>
      </c>
      <c r="H1030" s="20">
        <v>41986.800779999998</v>
      </c>
      <c r="I1030" s="20">
        <v>1358.241577</v>
      </c>
      <c r="J1030" s="20">
        <v>10735.58008</v>
      </c>
      <c r="K1030" s="20">
        <v>51.540000999999997</v>
      </c>
      <c r="L1030" s="20">
        <v>5283.82</v>
      </c>
      <c r="N1030" s="15">
        <f t="shared" si="236"/>
        <v>1.5126990508308581E-3</v>
      </c>
      <c r="O1030" s="15">
        <f t="shared" si="238"/>
        <v>-1.6539204992706506E-2</v>
      </c>
      <c r="P1030" s="15">
        <f t="shared" si="239"/>
        <v>4.833665675242027E-4</v>
      </c>
      <c r="Q1030" s="15">
        <f t="shared" si="240"/>
        <v>-3.2421786504282092E-3</v>
      </c>
      <c r="R1030" s="15">
        <f t="shared" si="241"/>
        <v>-1.0404879985098354E-2</v>
      </c>
      <c r="S1030" s="15">
        <f t="shared" si="242"/>
        <v>-8.5620864387935189E-3</v>
      </c>
      <c r="T1030" s="15">
        <f t="shared" si="243"/>
        <v>-1.1635683043967379E-2</v>
      </c>
      <c r="U1030" s="15">
        <f t="shared" si="244"/>
        <v>0</v>
      </c>
      <c r="V1030" s="15">
        <f t="shared" si="245"/>
        <v>-1.660914815580506E-3</v>
      </c>
      <c r="W1030" s="15">
        <f t="shared" si="246"/>
        <v>-4.6457303842907778E-3</v>
      </c>
      <c r="X1030" s="15">
        <f t="shared" si="237"/>
        <v>-2.5819148097970196E-3</v>
      </c>
      <c r="Y1030" s="15">
        <f t="shared" si="247"/>
        <v>-4.7016521163921925E-3</v>
      </c>
    </row>
    <row r="1031" spans="1:25">
      <c r="A1031" s="1">
        <v>43294</v>
      </c>
      <c r="B1031" s="20">
        <v>2452.0578609999998</v>
      </c>
      <c r="C1031" s="20">
        <v>67.513976999999997</v>
      </c>
      <c r="D1031" s="20">
        <v>164.800003</v>
      </c>
      <c r="E1031" s="20">
        <v>146.425003</v>
      </c>
      <c r="F1031" s="20">
        <v>1553</v>
      </c>
      <c r="G1031" s="20">
        <v>1787.5</v>
      </c>
      <c r="H1031" s="20">
        <v>42302.5</v>
      </c>
      <c r="I1031" s="20">
        <v>1367.295288</v>
      </c>
      <c r="J1031" s="20">
        <v>10805.97363</v>
      </c>
      <c r="K1031" s="20">
        <v>51.25</v>
      </c>
      <c r="L1031" s="20">
        <v>5305.39</v>
      </c>
      <c r="N1031" s="15">
        <f t="shared" si="236"/>
        <v>1.3028126779174688E-2</v>
      </c>
      <c r="O1031" s="15">
        <f t="shared" si="238"/>
        <v>2.0521262923112009E-2</v>
      </c>
      <c r="P1031" s="15">
        <f t="shared" si="239"/>
        <v>-4.5406464354139156E-3</v>
      </c>
      <c r="Q1031" s="15">
        <f t="shared" si="240"/>
        <v>1.167751955222094E-2</v>
      </c>
      <c r="R1031" s="15">
        <f t="shared" si="241"/>
        <v>-9.612377761666133E-3</v>
      </c>
      <c r="S1031" s="15">
        <f t="shared" si="242"/>
        <v>4.5979395164526139E-3</v>
      </c>
      <c r="T1031" s="15">
        <f t="shared" si="243"/>
        <v>7.4908842124006766E-3</v>
      </c>
      <c r="U1031" s="15">
        <f t="shared" si="244"/>
        <v>6.643641050885705E-3</v>
      </c>
      <c r="V1031" s="15">
        <f t="shared" si="245"/>
        <v>6.5356289073611705E-3</v>
      </c>
      <c r="W1031" s="15">
        <f t="shared" si="246"/>
        <v>-5.6426066081070583E-3</v>
      </c>
      <c r="X1031" s="15">
        <f t="shared" si="237"/>
        <v>4.0739639375226089E-3</v>
      </c>
      <c r="Y1031" s="15">
        <f t="shared" si="247"/>
        <v>3.0439678296996704E-3</v>
      </c>
    </row>
    <row r="1032" spans="1:25">
      <c r="A1032" s="1">
        <v>43298</v>
      </c>
      <c r="B1032" s="20">
        <v>2463.6259770000001</v>
      </c>
      <c r="C1032" s="20">
        <v>67.414597000000001</v>
      </c>
      <c r="D1032" s="20">
        <v>165.10000600000001</v>
      </c>
      <c r="E1032" s="20">
        <v>144.64506499999999</v>
      </c>
      <c r="F1032" s="20">
        <v>1592.900024</v>
      </c>
      <c r="G1032" s="20">
        <v>1798.900024</v>
      </c>
      <c r="H1032" s="20">
        <v>42680.398439999997</v>
      </c>
      <c r="I1032" s="20">
        <v>1351.774658</v>
      </c>
      <c r="J1032" s="20">
        <v>11032.027340000001</v>
      </c>
      <c r="K1032" s="20">
        <v>51.740001999999997</v>
      </c>
      <c r="L1032" s="20">
        <v>5351.7</v>
      </c>
      <c r="N1032" s="15">
        <f t="shared" si="236"/>
        <v>4.7066238335369322E-3</v>
      </c>
      <c r="O1032" s="15">
        <f t="shared" si="238"/>
        <v>-1.4730759397311951E-3</v>
      </c>
      <c r="P1032" s="15">
        <f t="shared" si="239"/>
        <v>1.8187515884381753E-3</v>
      </c>
      <c r="Q1032" s="15">
        <f t="shared" si="240"/>
        <v>-1.2230458457735403E-2</v>
      </c>
      <c r="R1032" s="15">
        <f t="shared" si="241"/>
        <v>2.536772521876458E-2</v>
      </c>
      <c r="S1032" s="15">
        <f t="shared" si="242"/>
        <v>6.3573847419641357E-3</v>
      </c>
      <c r="T1032" s="15">
        <f t="shared" si="243"/>
        <v>8.8935759494822072E-3</v>
      </c>
      <c r="U1032" s="15">
        <f t="shared" si="244"/>
        <v>-1.1416255466757414E-2</v>
      </c>
      <c r="V1032" s="15">
        <f t="shared" si="245"/>
        <v>2.0703523625077009E-2</v>
      </c>
      <c r="W1032" s="15">
        <f t="shared" si="246"/>
        <v>9.5155973941772193E-3</v>
      </c>
      <c r="X1032" s="15">
        <f t="shared" si="237"/>
        <v>8.6909825280170345E-3</v>
      </c>
      <c r="Y1032" s="15">
        <f t="shared" si="247"/>
        <v>5.8351734117378833E-3</v>
      </c>
    </row>
    <row r="1033" spans="1:25">
      <c r="A1033" s="1">
        <v>43299</v>
      </c>
      <c r="B1033" s="20">
        <v>2469.6572270000001</v>
      </c>
      <c r="C1033" s="20">
        <v>68.388458</v>
      </c>
      <c r="D1033" s="20">
        <v>168.60000600000001</v>
      </c>
      <c r="E1033" s="20">
        <v>144.86506700000001</v>
      </c>
      <c r="F1033" s="20">
        <v>1605.1999510000001</v>
      </c>
      <c r="G1033" s="20">
        <v>1833.900024</v>
      </c>
      <c r="H1033" s="20">
        <v>43057.398439999997</v>
      </c>
      <c r="I1033" s="20">
        <v>1407.78772</v>
      </c>
      <c r="J1033" s="20">
        <v>11023.10449</v>
      </c>
      <c r="K1033" s="20">
        <v>51.849997999999999</v>
      </c>
      <c r="L1033" s="20">
        <v>5377.46</v>
      </c>
      <c r="N1033" s="15">
        <f t="shared" si="236"/>
        <v>2.4451274153501458E-3</v>
      </c>
      <c r="O1033" s="15">
        <f t="shared" si="238"/>
        <v>1.4342500529720394E-2</v>
      </c>
      <c r="P1033" s="15">
        <f t="shared" si="239"/>
        <v>2.0977693887250164E-2</v>
      </c>
      <c r="Q1033" s="15">
        <f t="shared" si="240"/>
        <v>1.5198227490557483E-3</v>
      </c>
      <c r="R1033" s="15">
        <f t="shared" si="241"/>
        <v>7.6920594995183366E-3</v>
      </c>
      <c r="S1033" s="15">
        <f t="shared" si="242"/>
        <v>1.9269479479526456E-2</v>
      </c>
      <c r="T1033" s="15">
        <f t="shared" si="243"/>
        <v>8.7943111084749608E-3</v>
      </c>
      <c r="U1033" s="15">
        <f t="shared" si="244"/>
        <v>4.0601188671554246E-2</v>
      </c>
      <c r="V1033" s="15">
        <f t="shared" si="245"/>
        <v>-8.0914052616872932E-4</v>
      </c>
      <c r="W1033" s="15">
        <f t="shared" si="246"/>
        <v>2.1236806900347144E-3</v>
      </c>
      <c r="X1033" s="15">
        <f t="shared" si="237"/>
        <v>4.8018762881446297E-3</v>
      </c>
      <c r="Y1033" s="15">
        <f t="shared" si="247"/>
        <v>1.0860318343970917E-2</v>
      </c>
    </row>
    <row r="1034" spans="1:25">
      <c r="A1034" s="1">
        <v>43300</v>
      </c>
      <c r="B1034" s="20">
        <v>2464.2192380000001</v>
      </c>
      <c r="C1034" s="20">
        <v>67.812095999999997</v>
      </c>
      <c r="D1034" s="20">
        <v>169.64999399999999</v>
      </c>
      <c r="E1034" s="20">
        <v>145.175049</v>
      </c>
      <c r="F1034" s="20">
        <v>1635.599976</v>
      </c>
      <c r="G1034" s="20">
        <v>1824.5</v>
      </c>
      <c r="H1034" s="20">
        <v>42865.898439999997</v>
      </c>
      <c r="I1034" s="20">
        <v>1403.8082280000001</v>
      </c>
      <c r="J1034" s="20">
        <v>11005.25684</v>
      </c>
      <c r="K1034" s="20">
        <v>51.869999</v>
      </c>
      <c r="L1034" s="20">
        <v>5371.21</v>
      </c>
      <c r="N1034" s="15">
        <f t="shared" si="236"/>
        <v>-2.2043483417458877E-3</v>
      </c>
      <c r="O1034" s="15">
        <f t="shared" si="238"/>
        <v>-8.4634815864513876E-3</v>
      </c>
      <c r="P1034" s="15">
        <f t="shared" si="239"/>
        <v>6.2083747083633628E-3</v>
      </c>
      <c r="Q1034" s="15">
        <f t="shared" si="240"/>
        <v>2.1375120262642211E-3</v>
      </c>
      <c r="R1034" s="15">
        <f t="shared" si="241"/>
        <v>1.8761365950002863E-2</v>
      </c>
      <c r="S1034" s="15">
        <f t="shared" si="242"/>
        <v>-5.1388829131510652E-3</v>
      </c>
      <c r="T1034" s="15">
        <f t="shared" si="243"/>
        <v>-4.4574713501573174E-3</v>
      </c>
      <c r="U1034" s="15">
        <f t="shared" si="244"/>
        <v>-2.8307727931015519E-3</v>
      </c>
      <c r="V1034" s="15">
        <f t="shared" si="245"/>
        <v>-1.6204250182716017E-3</v>
      </c>
      <c r="W1034" s="15">
        <f t="shared" si="246"/>
        <v>3.8567298161253793E-4</v>
      </c>
      <c r="X1034" s="15">
        <f t="shared" si="237"/>
        <v>-1.1629347080865232E-3</v>
      </c>
      <c r="Y1034" s="15">
        <f t="shared" si="247"/>
        <v>5.5371518021332818E-4</v>
      </c>
    </row>
    <row r="1035" spans="1:25">
      <c r="A1035" s="1">
        <v>43301</v>
      </c>
      <c r="B1035" s="20">
        <v>2502.8784179999998</v>
      </c>
      <c r="C1035" s="20">
        <v>68.597137000000004</v>
      </c>
      <c r="D1035" s="20">
        <v>171.16999799999999</v>
      </c>
      <c r="E1035" s="20">
        <v>147.564987</v>
      </c>
      <c r="F1035" s="20">
        <v>1680.400024</v>
      </c>
      <c r="G1035" s="20">
        <v>1844.900024</v>
      </c>
      <c r="H1035" s="20">
        <v>43384</v>
      </c>
      <c r="I1035" s="20">
        <v>1431.565918</v>
      </c>
      <c r="J1035" s="20">
        <v>11003.27441</v>
      </c>
      <c r="K1035" s="20">
        <v>52.650002000000001</v>
      </c>
      <c r="L1035" s="20">
        <v>5430.13</v>
      </c>
      <c r="N1035" s="15">
        <f t="shared" si="236"/>
        <v>1.5566418585128214E-2</v>
      </c>
      <c r="O1035" s="15">
        <f t="shared" si="238"/>
        <v>1.1510213053700112E-2</v>
      </c>
      <c r="P1035" s="15">
        <f t="shared" si="239"/>
        <v>8.919747159975842E-3</v>
      </c>
      <c r="Q1035" s="15">
        <f t="shared" si="240"/>
        <v>1.6328419797448309E-2</v>
      </c>
      <c r="R1035" s="15">
        <f t="shared" si="241"/>
        <v>2.702217976056779E-2</v>
      </c>
      <c r="S1035" s="15">
        <f t="shared" si="242"/>
        <v>1.1119111596052477E-2</v>
      </c>
      <c r="T1035" s="15">
        <f t="shared" si="243"/>
        <v>1.2014107870315208E-2</v>
      </c>
      <c r="U1035" s="15">
        <f t="shared" si="244"/>
        <v>1.9580186166233166E-2</v>
      </c>
      <c r="V1035" s="15">
        <f t="shared" si="245"/>
        <v>-1.8015104986718821E-4</v>
      </c>
      <c r="W1035" s="15">
        <f t="shared" si="246"/>
        <v>1.4925707482346477E-2</v>
      </c>
      <c r="X1035" s="15">
        <f t="shared" si="237"/>
        <v>1.0909865704148451E-2</v>
      </c>
      <c r="Y1035" s="15">
        <f t="shared" si="247"/>
        <v>1.3665794801650859E-2</v>
      </c>
    </row>
    <row r="1036" spans="1:25">
      <c r="A1036" s="1">
        <v>43304</v>
      </c>
      <c r="B1036" s="20">
        <v>2505.7460940000001</v>
      </c>
      <c r="C1036" s="20">
        <v>68.189712999999998</v>
      </c>
      <c r="D1036" s="20">
        <v>170.009995</v>
      </c>
      <c r="E1036" s="20">
        <v>146.21502699999999</v>
      </c>
      <c r="F1036" s="20">
        <v>1683.599976</v>
      </c>
      <c r="G1036" s="20">
        <v>1848.900024</v>
      </c>
      <c r="H1036" s="20">
        <v>42991.199220000002</v>
      </c>
      <c r="I1036" s="20">
        <v>1416.642456</v>
      </c>
      <c r="J1036" s="20">
        <v>10988.403319999999</v>
      </c>
      <c r="K1036" s="20">
        <v>52.650002000000001</v>
      </c>
      <c r="L1036" s="20">
        <v>5407.59</v>
      </c>
      <c r="N1036" s="15">
        <f t="shared" si="236"/>
        <v>1.1450953476274434E-3</v>
      </c>
      <c r="O1036" s="15">
        <f t="shared" si="238"/>
        <v>-5.9570814716151119E-3</v>
      </c>
      <c r="P1036" s="15">
        <f t="shared" si="239"/>
        <v>-6.79997358367989E-3</v>
      </c>
      <c r="Q1036" s="15">
        <f t="shared" si="240"/>
        <v>-9.1903426876747754E-3</v>
      </c>
      <c r="R1036" s="15">
        <f t="shared" si="241"/>
        <v>1.9024690637073755E-3</v>
      </c>
      <c r="S1036" s="15">
        <f t="shared" si="242"/>
        <v>2.1657921444434916E-3</v>
      </c>
      <c r="T1036" s="15">
        <f t="shared" si="243"/>
        <v>-9.0952840951425227E-3</v>
      </c>
      <c r="U1036" s="15">
        <f t="shared" si="244"/>
        <v>-1.047928845720522E-2</v>
      </c>
      <c r="V1036" s="15">
        <f t="shared" si="245"/>
        <v>-1.3524290824247262E-3</v>
      </c>
      <c r="W1036" s="15">
        <f t="shared" si="246"/>
        <v>0</v>
      </c>
      <c r="X1036" s="15">
        <f t="shared" si="237"/>
        <v>-4.1595524702026394E-3</v>
      </c>
      <c r="Y1036" s="15">
        <f t="shared" si="247"/>
        <v>-2.9183013453977199E-3</v>
      </c>
    </row>
    <row r="1037" spans="1:25">
      <c r="A1037" s="1">
        <v>43305</v>
      </c>
      <c r="B1037" s="20">
        <v>2504.1640630000002</v>
      </c>
      <c r="C1037" s="20">
        <v>68.944946000000002</v>
      </c>
      <c r="D1037" s="20">
        <v>171.38000500000001</v>
      </c>
      <c r="E1037" s="20">
        <v>146.395004</v>
      </c>
      <c r="F1037" s="20">
        <v>1694.1999510000001</v>
      </c>
      <c r="G1037" s="20">
        <v>1851</v>
      </c>
      <c r="H1037" s="20">
        <v>44217.699220000002</v>
      </c>
      <c r="I1037" s="20">
        <v>1407.78772</v>
      </c>
      <c r="J1037" s="20">
        <v>10906.11133</v>
      </c>
      <c r="K1037" s="20">
        <v>52.84</v>
      </c>
      <c r="L1037" s="20">
        <v>5450.19</v>
      </c>
      <c r="N1037" s="15">
        <f t="shared" si="236"/>
        <v>-6.3156064799877734E-4</v>
      </c>
      <c r="O1037" s="15">
        <f t="shared" si="238"/>
        <v>1.1014584364955667E-2</v>
      </c>
      <c r="P1037" s="15">
        <f t="shared" si="239"/>
        <v>8.0261129763027714E-3</v>
      </c>
      <c r="Q1037" s="15">
        <f t="shared" si="240"/>
        <v>1.2301493703483787E-3</v>
      </c>
      <c r="R1037" s="15">
        <f t="shared" si="241"/>
        <v>6.2762804339970323E-3</v>
      </c>
      <c r="S1037" s="15">
        <f t="shared" si="242"/>
        <v>1.1351529564991233E-3</v>
      </c>
      <c r="T1037" s="15">
        <f t="shared" si="243"/>
        <v>2.8129718329029892E-2</v>
      </c>
      <c r="U1037" s="15">
        <f t="shared" si="244"/>
        <v>-6.2701249159264659E-3</v>
      </c>
      <c r="V1037" s="15">
        <f t="shared" si="245"/>
        <v>-7.5171684622287929E-3</v>
      </c>
      <c r="W1037" s="15">
        <f t="shared" si="246"/>
        <v>3.6022030874361573E-3</v>
      </c>
      <c r="X1037" s="15">
        <f t="shared" si="237"/>
        <v>7.8469481955963805E-3</v>
      </c>
      <c r="Y1037" s="15">
        <f t="shared" si="247"/>
        <v>3.1480395570491634E-3</v>
      </c>
    </row>
    <row r="1038" spans="1:25">
      <c r="A1038" s="1">
        <v>43306</v>
      </c>
      <c r="B1038" s="20">
        <v>2491.7060550000001</v>
      </c>
      <c r="C1038" s="20">
        <v>69.014503000000005</v>
      </c>
      <c r="D1038" s="20">
        <v>170.58999600000001</v>
      </c>
      <c r="E1038" s="20">
        <v>142.725143</v>
      </c>
      <c r="F1038" s="20">
        <v>1701.900024</v>
      </c>
      <c r="G1038" s="20">
        <v>1836.400024</v>
      </c>
      <c r="H1038" s="20">
        <v>43901</v>
      </c>
      <c r="I1038" s="20">
        <v>1393.6602780000001</v>
      </c>
      <c r="J1038" s="20">
        <v>10808.947270000001</v>
      </c>
      <c r="K1038" s="20">
        <v>53.099997999999999</v>
      </c>
      <c r="L1038" s="20">
        <v>5457.96</v>
      </c>
      <c r="N1038" s="15">
        <f t="shared" si="236"/>
        <v>-4.9873329484479995E-3</v>
      </c>
      <c r="O1038" s="15">
        <f t="shared" si="238"/>
        <v>1.0083688561825178E-3</v>
      </c>
      <c r="P1038" s="15">
        <f t="shared" si="239"/>
        <v>-4.6203491715106036E-3</v>
      </c>
      <c r="Q1038" s="15">
        <f t="shared" si="240"/>
        <v>-2.5387771485253431E-2</v>
      </c>
      <c r="R1038" s="15">
        <f t="shared" si="241"/>
        <v>4.5346640272721488E-3</v>
      </c>
      <c r="S1038" s="15">
        <f t="shared" si="242"/>
        <v>-7.9188871293824833E-3</v>
      </c>
      <c r="T1038" s="15">
        <f t="shared" si="243"/>
        <v>-7.1880449076794362E-3</v>
      </c>
      <c r="U1038" s="15">
        <f t="shared" si="244"/>
        <v>-1.0085899698887671E-2</v>
      </c>
      <c r="V1038" s="15">
        <f t="shared" si="245"/>
        <v>-8.9490625140296425E-3</v>
      </c>
      <c r="W1038" s="15">
        <f t="shared" si="246"/>
        <v>4.9084109289843142E-3</v>
      </c>
      <c r="X1038" s="15">
        <f t="shared" si="237"/>
        <v>1.4246231146684287E-3</v>
      </c>
      <c r="Y1038" s="15">
        <f t="shared" si="247"/>
        <v>-4.5559372795880883E-3</v>
      </c>
    </row>
    <row r="1039" spans="1:25">
      <c r="A1039" s="1">
        <v>43307</v>
      </c>
      <c r="B1039" s="20">
        <v>2485.4770509999998</v>
      </c>
      <c r="C1039" s="20">
        <v>68.289085</v>
      </c>
      <c r="D1039" s="20">
        <v>171.229996</v>
      </c>
      <c r="E1039" s="20">
        <v>142.61514299999999</v>
      </c>
      <c r="F1039" s="20">
        <v>1722.3000489999999</v>
      </c>
      <c r="G1039" s="20">
        <v>1829.599976</v>
      </c>
      <c r="H1039" s="20">
        <v>43259.601560000003</v>
      </c>
      <c r="I1039" s="20">
        <v>1391.471436</v>
      </c>
      <c r="J1039" s="20">
        <v>10906.11133</v>
      </c>
      <c r="K1039" s="20">
        <v>53</v>
      </c>
      <c r="L1039" s="20">
        <v>5442.68</v>
      </c>
      <c r="N1039" s="15">
        <f t="shared" si="236"/>
        <v>-2.5030251527696406E-3</v>
      </c>
      <c r="O1039" s="15">
        <f t="shared" si="238"/>
        <v>-1.0566726773999243E-2</v>
      </c>
      <c r="P1039" s="15">
        <f t="shared" si="239"/>
        <v>3.7446653960924036E-3</v>
      </c>
      <c r="Q1039" s="15">
        <f t="shared" si="240"/>
        <v>-7.7100928853201655E-4</v>
      </c>
      <c r="R1039" s="15">
        <f t="shared" si="241"/>
        <v>1.1915347189511221E-2</v>
      </c>
      <c r="S1039" s="15">
        <f t="shared" si="242"/>
        <v>-3.7097958531650847E-3</v>
      </c>
      <c r="T1039" s="15">
        <f t="shared" si="243"/>
        <v>-1.4717888738457223E-2</v>
      </c>
      <c r="U1039" s="15">
        <f t="shared" si="244"/>
        <v>-1.5718053402202518E-3</v>
      </c>
      <c r="V1039" s="15">
        <f t="shared" si="245"/>
        <v>8.9490625140296199E-3</v>
      </c>
      <c r="W1039" s="15">
        <f t="shared" si="246"/>
        <v>-1.8849770309872155E-3</v>
      </c>
      <c r="X1039" s="15">
        <f t="shared" si="237"/>
        <v>-2.803506951510072E-3</v>
      </c>
      <c r="Y1039" s="15">
        <f t="shared" si="247"/>
        <v>-4.0955044940022131E-4</v>
      </c>
    </row>
    <row r="1040" spans="1:25">
      <c r="A1040" s="1">
        <v>43308</v>
      </c>
      <c r="B1040" s="20">
        <v>2440.6872560000002</v>
      </c>
      <c r="C1040" s="20">
        <v>66.430808999999996</v>
      </c>
      <c r="D1040" s="20">
        <v>166.36000100000001</v>
      </c>
      <c r="E1040" s="20">
        <v>139.52525299999999</v>
      </c>
      <c r="F1040" s="20">
        <v>1683.8000489999999</v>
      </c>
      <c r="G1040" s="20">
        <v>1778</v>
      </c>
      <c r="H1040" s="20">
        <v>42539.300779999998</v>
      </c>
      <c r="I1040" s="20">
        <v>1354.958496</v>
      </c>
      <c r="J1040" s="20">
        <v>10608.67188</v>
      </c>
      <c r="K1040" s="20">
        <v>52.779998999999997</v>
      </c>
      <c r="L1040" s="20">
        <v>5369.51</v>
      </c>
      <c r="N1040" s="15">
        <f t="shared" si="236"/>
        <v>-1.8184951416865939E-2</v>
      </c>
      <c r="O1040" s="15">
        <f t="shared" si="238"/>
        <v>-2.7589004306847263E-2</v>
      </c>
      <c r="P1040" s="15">
        <f t="shared" si="239"/>
        <v>-2.8853537754715702E-2</v>
      </c>
      <c r="Q1040" s="15">
        <f t="shared" si="240"/>
        <v>-2.1904084520109654E-2</v>
      </c>
      <c r="R1040" s="15">
        <f t="shared" si="241"/>
        <v>-2.2607462287621932E-2</v>
      </c>
      <c r="S1040" s="15">
        <f t="shared" si="242"/>
        <v>-2.8608213517100023E-2</v>
      </c>
      <c r="T1040" s="15">
        <f t="shared" si="243"/>
        <v>-1.6790837254901443E-2</v>
      </c>
      <c r="U1040" s="15">
        <f t="shared" si="244"/>
        <v>-2.6590950680549064E-2</v>
      </c>
      <c r="V1040" s="15">
        <f t="shared" si="245"/>
        <v>-2.7651536052204662E-2</v>
      </c>
      <c r="W1040" s="15">
        <f t="shared" si="246"/>
        <v>-4.1596014235147465E-3</v>
      </c>
      <c r="X1040" s="15">
        <f t="shared" si="237"/>
        <v>-1.3534929930755149E-2</v>
      </c>
      <c r="Y1040" s="15">
        <f t="shared" si="247"/>
        <v>-2.0249754560442985E-2</v>
      </c>
    </row>
    <row r="1041" spans="1:25">
      <c r="A1041" s="1">
        <v>43311</v>
      </c>
      <c r="B1041" s="20">
        <v>2489.0361330000001</v>
      </c>
      <c r="C1041" s="20">
        <v>66.410942000000006</v>
      </c>
      <c r="D1041" s="20">
        <v>167.009995</v>
      </c>
      <c r="E1041" s="20">
        <v>142.905136</v>
      </c>
      <c r="F1041" s="20">
        <v>1711.8000489999999</v>
      </c>
      <c r="G1041" s="20">
        <v>1793</v>
      </c>
      <c r="H1041" s="20">
        <v>42979.398439999997</v>
      </c>
      <c r="I1041" s="20">
        <v>1366.3004149999999</v>
      </c>
      <c r="J1041" s="20">
        <v>10689.971680000001</v>
      </c>
      <c r="K1041" s="20">
        <v>52.299999</v>
      </c>
      <c r="L1041" s="20">
        <v>5382.69</v>
      </c>
      <c r="N1041" s="15">
        <f t="shared" si="236"/>
        <v>1.9615878414398588E-2</v>
      </c>
      <c r="O1041" s="15">
        <f t="shared" si="238"/>
        <v>-2.9910777294869952E-4</v>
      </c>
      <c r="P1041" s="15">
        <f t="shared" si="239"/>
        <v>3.8995400394274049E-3</v>
      </c>
      <c r="Q1041" s="15">
        <f t="shared" si="240"/>
        <v>2.393541553962476E-2</v>
      </c>
      <c r="R1041" s="15">
        <f t="shared" si="241"/>
        <v>1.64923040679417E-2</v>
      </c>
      <c r="S1041" s="15">
        <f t="shared" si="242"/>
        <v>8.4010575312830696E-3</v>
      </c>
      <c r="T1041" s="15">
        <f t="shared" si="243"/>
        <v>1.0292521967468561E-2</v>
      </c>
      <c r="U1041" s="15">
        <f t="shared" si="244"/>
        <v>8.3358364980410729E-3</v>
      </c>
      <c r="V1041" s="15">
        <f t="shared" si="245"/>
        <v>7.6343072867110714E-3</v>
      </c>
      <c r="W1041" s="15">
        <f t="shared" si="246"/>
        <v>-9.1359601781889239E-3</v>
      </c>
      <c r="X1041" s="15">
        <f t="shared" si="237"/>
        <v>2.4515925301460731E-3</v>
      </c>
      <c r="Y1041" s="15">
        <f t="shared" si="247"/>
        <v>6.4917510437715467E-3</v>
      </c>
    </row>
    <row r="1042" spans="1:25">
      <c r="A1042" s="1">
        <v>43312</v>
      </c>
      <c r="B1042" s="20">
        <v>2551.2277829999998</v>
      </c>
      <c r="C1042" s="20">
        <v>67.325164999999998</v>
      </c>
      <c r="D1042" s="20">
        <v>169.570007</v>
      </c>
      <c r="E1042" s="20">
        <v>142.305161</v>
      </c>
      <c r="F1042" s="20">
        <v>1747.099976</v>
      </c>
      <c r="G1042" s="20">
        <v>1798.5</v>
      </c>
      <c r="H1042" s="20">
        <v>43475.699220000002</v>
      </c>
      <c r="I1042" s="20">
        <v>1368.091064</v>
      </c>
      <c r="J1042" s="20">
        <v>10526.380859999999</v>
      </c>
      <c r="K1042" s="20">
        <v>52.57</v>
      </c>
      <c r="L1042" s="20">
        <v>5434.44</v>
      </c>
      <c r="N1042" s="15">
        <f t="shared" si="236"/>
        <v>2.4679186468531525E-2</v>
      </c>
      <c r="O1042" s="15">
        <f t="shared" si="238"/>
        <v>1.3672257430252275E-2</v>
      </c>
      <c r="P1042" s="15">
        <f t="shared" si="239"/>
        <v>1.52122012747236E-2</v>
      </c>
      <c r="Q1042" s="15">
        <f t="shared" si="240"/>
        <v>-4.2072526225208221E-3</v>
      </c>
      <c r="R1042" s="15">
        <f t="shared" si="241"/>
        <v>2.04117796710005E-2</v>
      </c>
      <c r="S1042" s="15">
        <f t="shared" si="242"/>
        <v>3.0627895305457308E-3</v>
      </c>
      <c r="T1042" s="15">
        <f t="shared" si="243"/>
        <v>1.1481248538180123E-2</v>
      </c>
      <c r="U1042" s="15">
        <f t="shared" si="244"/>
        <v>1.3097241340326593E-3</v>
      </c>
      <c r="V1042" s="15">
        <f t="shared" si="245"/>
        <v>-1.5421506766090849E-2</v>
      </c>
      <c r="W1042" s="15">
        <f t="shared" si="246"/>
        <v>5.1492628809384645E-3</v>
      </c>
      <c r="X1042" s="15">
        <f t="shared" si="237"/>
        <v>9.568230170702954E-3</v>
      </c>
      <c r="Y1042" s="15">
        <f t="shared" si="247"/>
        <v>6.8191748328268846E-3</v>
      </c>
    </row>
    <row r="1043" spans="1:25">
      <c r="A1043" s="1">
        <v>43313</v>
      </c>
      <c r="B1043" s="20">
        <v>2543.6145019999999</v>
      </c>
      <c r="C1043" s="20">
        <v>67.285415999999998</v>
      </c>
      <c r="D1043" s="20">
        <v>170.740005</v>
      </c>
      <c r="E1043" s="20">
        <v>143.48512299999999</v>
      </c>
      <c r="F1043" s="20">
        <v>1680.099976</v>
      </c>
      <c r="G1043" s="20">
        <v>1797.5</v>
      </c>
      <c r="H1043" s="20">
        <v>43997.699220000002</v>
      </c>
      <c r="I1043" s="20">
        <v>1382.119263</v>
      </c>
      <c r="J1043" s="20">
        <v>10658.24512</v>
      </c>
      <c r="K1043" s="20">
        <v>52.52</v>
      </c>
      <c r="L1043" s="20">
        <v>5398.37</v>
      </c>
      <c r="N1043" s="15">
        <f t="shared" si="236"/>
        <v>-2.9886250607428682E-3</v>
      </c>
      <c r="O1043" s="15">
        <f t="shared" si="238"/>
        <v>-5.9057766276652158E-4</v>
      </c>
      <c r="P1043" s="15">
        <f t="shared" si="239"/>
        <v>6.8760986665295076E-3</v>
      </c>
      <c r="Q1043" s="15">
        <f t="shared" si="240"/>
        <v>8.2575844663801447E-3</v>
      </c>
      <c r="R1043" s="15">
        <f t="shared" si="241"/>
        <v>-3.9103955592856086E-2</v>
      </c>
      <c r="S1043" s="15">
        <f t="shared" si="242"/>
        <v>-5.5617354047685595E-4</v>
      </c>
      <c r="T1043" s="15">
        <f t="shared" si="243"/>
        <v>1.1935198719264897E-2</v>
      </c>
      <c r="U1043" s="15">
        <f t="shared" si="244"/>
        <v>1.0201634780832377E-2</v>
      </c>
      <c r="V1043" s="15">
        <f t="shared" si="245"/>
        <v>1.2449213234067882E-2</v>
      </c>
      <c r="W1043" s="15">
        <f t="shared" si="246"/>
        <v>-9.515653967611667E-4</v>
      </c>
      <c r="X1043" s="15">
        <f t="shared" si="237"/>
        <v>-6.6594232341102167E-3</v>
      </c>
      <c r="Y1043" s="15">
        <f t="shared" si="247"/>
        <v>3.0970956496627876E-4</v>
      </c>
    </row>
    <row r="1044" spans="1:25">
      <c r="A1044" s="1">
        <v>43314</v>
      </c>
      <c r="B1044" s="20">
        <v>2537.8796390000002</v>
      </c>
      <c r="C1044" s="20">
        <v>67.404670999999993</v>
      </c>
      <c r="D1044" s="20">
        <v>170.5</v>
      </c>
      <c r="E1044" s="20">
        <v>142.13516200000001</v>
      </c>
      <c r="F1044" s="20">
        <v>1698.599976</v>
      </c>
      <c r="G1044" s="20">
        <v>1785.599976</v>
      </c>
      <c r="H1044" s="20">
        <v>44203.898439999997</v>
      </c>
      <c r="I1044" s="20">
        <v>1365.1064449999999</v>
      </c>
      <c r="J1044" s="20">
        <v>10491.67871</v>
      </c>
      <c r="K1044" s="20">
        <v>52.439999</v>
      </c>
      <c r="L1044" s="20">
        <v>5386.07</v>
      </c>
      <c r="N1044" s="15">
        <f t="shared" si="236"/>
        <v>-2.2571571571989258E-3</v>
      </c>
      <c r="O1044" s="15">
        <f t="shared" si="238"/>
        <v>1.7708063573062009E-3</v>
      </c>
      <c r="P1044" s="15">
        <f t="shared" si="239"/>
        <v>-1.4066641428803011E-3</v>
      </c>
      <c r="Q1044" s="15">
        <f t="shared" si="240"/>
        <v>-9.4529073970264412E-3</v>
      </c>
      <c r="R1044" s="15">
        <f t="shared" si="241"/>
        <v>1.0951067066133288E-2</v>
      </c>
      <c r="S1044" s="15">
        <f t="shared" si="242"/>
        <v>-6.6423308490702821E-3</v>
      </c>
      <c r="T1044" s="15">
        <f t="shared" si="243"/>
        <v>4.6756430977388684E-3</v>
      </c>
      <c r="U1044" s="15">
        <f t="shared" si="244"/>
        <v>-1.2385611735660671E-2</v>
      </c>
      <c r="V1044" s="15">
        <f t="shared" si="245"/>
        <v>-1.5751343139760236E-2</v>
      </c>
      <c r="W1044" s="15">
        <f t="shared" si="246"/>
        <v>-1.5244096085092753E-3</v>
      </c>
      <c r="X1044" s="15">
        <f t="shared" si="237"/>
        <v>-2.2810651889832571E-3</v>
      </c>
      <c r="Y1044" s="15">
        <f t="shared" si="247"/>
        <v>-3.6164068605364242E-3</v>
      </c>
    </row>
    <row r="1045" spans="1:25">
      <c r="A1045" s="1">
        <v>43315</v>
      </c>
      <c r="B1045" s="20">
        <v>2533.0349120000001</v>
      </c>
      <c r="C1045" s="20">
        <v>67.732596999999998</v>
      </c>
      <c r="D1045" s="20">
        <v>170.449997</v>
      </c>
      <c r="E1045" s="20">
        <v>144.25508099999999</v>
      </c>
      <c r="F1045" s="20">
        <v>1675.8000489999999</v>
      </c>
      <c r="G1045" s="20">
        <v>1779.5</v>
      </c>
      <c r="H1045" s="20">
        <v>44598.601560000003</v>
      </c>
      <c r="I1045" s="20">
        <v>1356.64978</v>
      </c>
      <c r="J1045" s="20">
        <v>10570.996090000001</v>
      </c>
      <c r="K1045" s="20">
        <v>52.860000999999997</v>
      </c>
      <c r="L1045" s="20">
        <v>5405.32</v>
      </c>
      <c r="N1045" s="15">
        <f t="shared" si="236"/>
        <v>-1.9107908150816533E-3</v>
      </c>
      <c r="O1045" s="15">
        <f t="shared" si="238"/>
        <v>4.853237726569249E-3</v>
      </c>
      <c r="P1045" s="15">
        <f t="shared" si="239"/>
        <v>-2.9331574012890477E-4</v>
      </c>
      <c r="Q1045" s="15">
        <f t="shared" si="240"/>
        <v>1.4804678383644732E-2</v>
      </c>
      <c r="R1045" s="15">
        <f t="shared" si="241"/>
        <v>-1.3513675797674188E-2</v>
      </c>
      <c r="S1045" s="15">
        <f t="shared" si="242"/>
        <v>-3.4220537958840843E-3</v>
      </c>
      <c r="T1045" s="15">
        <f t="shared" si="243"/>
        <v>8.8895181832233938E-3</v>
      </c>
      <c r="U1045" s="15">
        <f t="shared" si="244"/>
        <v>-6.214143747011164E-3</v>
      </c>
      <c r="V1045" s="15">
        <f t="shared" si="245"/>
        <v>7.5315937498004809E-3</v>
      </c>
      <c r="W1045" s="15">
        <f t="shared" si="246"/>
        <v>7.9772882679529835E-3</v>
      </c>
      <c r="X1045" s="15">
        <f t="shared" si="237"/>
        <v>3.5676628160372526E-3</v>
      </c>
      <c r="Y1045" s="15">
        <f t="shared" si="247"/>
        <v>2.1850219961102499E-3</v>
      </c>
    </row>
    <row r="1046" spans="1:25">
      <c r="A1046" s="1">
        <v>43318</v>
      </c>
      <c r="B1046" s="20">
        <v>2516.2265630000002</v>
      </c>
      <c r="C1046" s="20">
        <v>67.573600999999996</v>
      </c>
      <c r="D1046" s="20">
        <v>170.13000500000001</v>
      </c>
      <c r="E1046" s="20">
        <v>141.85517899999999</v>
      </c>
      <c r="F1046" s="20">
        <v>1693.6999510000001</v>
      </c>
      <c r="G1046" s="20">
        <v>1778.5</v>
      </c>
      <c r="H1046" s="20">
        <v>43865.800779999998</v>
      </c>
      <c r="I1046" s="20">
        <v>1350.083374</v>
      </c>
      <c r="J1046" s="20">
        <v>10806.964840000001</v>
      </c>
      <c r="K1046" s="20">
        <v>51.849997999999999</v>
      </c>
      <c r="L1046" s="20">
        <v>5366.03</v>
      </c>
      <c r="N1046" s="15">
        <f t="shared" si="236"/>
        <v>-6.6577701195630603E-3</v>
      </c>
      <c r="O1046" s="15">
        <f t="shared" si="238"/>
        <v>-2.3501668886102933E-3</v>
      </c>
      <c r="P1046" s="15">
        <f t="shared" si="239"/>
        <v>-1.8791009001060987E-3</v>
      </c>
      <c r="Q1046" s="15">
        <f t="shared" si="240"/>
        <v>-1.6776457351384132E-2</v>
      </c>
      <c r="R1046" s="15">
        <f t="shared" si="241"/>
        <v>1.0624763547380196E-2</v>
      </c>
      <c r="S1046" s="15">
        <f t="shared" si="242"/>
        <v>-5.6211356173751473E-4</v>
      </c>
      <c r="T1046" s="15">
        <f t="shared" si="243"/>
        <v>-1.6567512406946011E-2</v>
      </c>
      <c r="U1046" s="15">
        <f t="shared" si="244"/>
        <v>-4.851914472602149E-3</v>
      </c>
      <c r="V1046" s="15">
        <f t="shared" si="245"/>
        <v>2.2076785962298423E-2</v>
      </c>
      <c r="W1046" s="15">
        <f t="shared" si="246"/>
        <v>-1.9292031991309865E-2</v>
      </c>
      <c r="X1046" s="15">
        <f t="shared" si="237"/>
        <v>-7.2953110345709725E-3</v>
      </c>
      <c r="Y1046" s="15">
        <f t="shared" si="247"/>
        <v>-4.9681519673434003E-3</v>
      </c>
    </row>
    <row r="1047" spans="1:25">
      <c r="A1047" s="1">
        <v>43319</v>
      </c>
      <c r="B1047" s="20">
        <v>2509.7995609999998</v>
      </c>
      <c r="C1047" s="20">
        <v>66.559997999999993</v>
      </c>
      <c r="D1047" s="20">
        <v>171.490005</v>
      </c>
      <c r="E1047" s="20">
        <v>141.705185</v>
      </c>
      <c r="F1047" s="20">
        <v>1667.1999510000001</v>
      </c>
      <c r="G1047" s="20">
        <v>1790.099976</v>
      </c>
      <c r="H1047" s="20">
        <v>43624.601560000003</v>
      </c>
      <c r="I1047" s="20">
        <v>1328.9914550000001</v>
      </c>
      <c r="J1047" s="20">
        <v>10846.62305</v>
      </c>
      <c r="K1047" s="20">
        <v>51.369999</v>
      </c>
      <c r="L1047" s="20">
        <v>5328.36</v>
      </c>
      <c r="N1047" s="15">
        <f t="shared" si="236"/>
        <v>-2.5574898914393972E-3</v>
      </c>
      <c r="O1047" s="15">
        <f t="shared" si="238"/>
        <v>-1.5113622560648588E-2</v>
      </c>
      <c r="P1047" s="15">
        <f t="shared" si="239"/>
        <v>7.9621049409377125E-3</v>
      </c>
      <c r="Q1047" s="15">
        <f t="shared" si="240"/>
        <v>-1.0579335692327426E-3</v>
      </c>
      <c r="R1047" s="15">
        <f t="shared" si="241"/>
        <v>-1.576991279787943E-2</v>
      </c>
      <c r="S1047" s="15">
        <f t="shared" si="242"/>
        <v>6.5011584005635623E-3</v>
      </c>
      <c r="T1047" s="15">
        <f t="shared" si="243"/>
        <v>-5.5137437847850457E-3</v>
      </c>
      <c r="U1047" s="15">
        <f t="shared" si="244"/>
        <v>-1.5745998997790459E-2</v>
      </c>
      <c r="V1047" s="15">
        <f t="shared" si="245"/>
        <v>3.6629730411296027E-3</v>
      </c>
      <c r="W1047" s="15">
        <f t="shared" si="246"/>
        <v>-9.3005710901678581E-3</v>
      </c>
      <c r="X1047" s="15">
        <f t="shared" si="237"/>
        <v>-7.0448442213496614E-3</v>
      </c>
      <c r="Y1047" s="15">
        <f t="shared" si="247"/>
        <v>-4.4695061036557383E-3</v>
      </c>
    </row>
    <row r="1048" spans="1:25">
      <c r="A1048" s="1">
        <v>43320</v>
      </c>
      <c r="B1048" s="20">
        <v>2519.6870119999999</v>
      </c>
      <c r="C1048" s="20">
        <v>66.232062999999997</v>
      </c>
      <c r="D1048" s="20">
        <v>171.520004</v>
      </c>
      <c r="E1048" s="20">
        <v>144.15509</v>
      </c>
      <c r="F1048" s="20">
        <v>1639.3000489999999</v>
      </c>
      <c r="G1048" s="20">
        <v>1800.400024</v>
      </c>
      <c r="H1048" s="20">
        <v>43857.898439999997</v>
      </c>
      <c r="I1048" s="20">
        <v>1319.0424800000001</v>
      </c>
      <c r="J1048" s="20">
        <v>10633.458979999999</v>
      </c>
      <c r="K1048" s="20">
        <v>51.41</v>
      </c>
      <c r="L1048" s="20">
        <v>5318.61</v>
      </c>
      <c r="N1048" s="15">
        <f t="shared" si="236"/>
        <v>3.931798442654939E-3</v>
      </c>
      <c r="O1048" s="15">
        <f t="shared" si="238"/>
        <v>-4.9390854269873909E-3</v>
      </c>
      <c r="P1048" s="15">
        <f t="shared" si="239"/>
        <v>1.7491617905818961E-4</v>
      </c>
      <c r="Q1048" s="15">
        <f t="shared" si="240"/>
        <v>1.7140996484078429E-2</v>
      </c>
      <c r="R1048" s="15">
        <f t="shared" si="241"/>
        <v>-1.6876191845235228E-2</v>
      </c>
      <c r="S1048" s="15">
        <f t="shared" si="242"/>
        <v>5.7374049600749377E-3</v>
      </c>
      <c r="T1048" s="15">
        <f t="shared" si="243"/>
        <v>5.3335794713408775E-3</v>
      </c>
      <c r="U1048" s="15">
        <f t="shared" si="244"/>
        <v>-7.514270630688007E-3</v>
      </c>
      <c r="V1048" s="15">
        <f t="shared" si="245"/>
        <v>-1.9848254556208214E-2</v>
      </c>
      <c r="W1048" s="15">
        <f t="shared" si="246"/>
        <v>7.7838105485165618E-4</v>
      </c>
      <c r="X1048" s="15">
        <f t="shared" si="237"/>
        <v>-1.8315075041003912E-3</v>
      </c>
      <c r="Y1048" s="15">
        <f t="shared" si="247"/>
        <v>-1.451870010795333E-3</v>
      </c>
    </row>
    <row r="1049" spans="1:25">
      <c r="A1049" s="1">
        <v>43321</v>
      </c>
      <c r="B1049" s="20">
        <v>2516.4243160000001</v>
      </c>
      <c r="C1049" s="20">
        <v>65.864388000000005</v>
      </c>
      <c r="D1049" s="20">
        <v>170.39999399999999</v>
      </c>
      <c r="E1049" s="20">
        <v>144.03509500000001</v>
      </c>
      <c r="F1049" s="20">
        <v>1619.900024</v>
      </c>
      <c r="G1049" s="20">
        <v>1794.400024</v>
      </c>
      <c r="H1049" s="20">
        <v>43627.601560000003</v>
      </c>
      <c r="I1049" s="20">
        <v>1333.0706789999999</v>
      </c>
      <c r="J1049" s="20">
        <v>10936.846680000001</v>
      </c>
      <c r="K1049" s="20">
        <v>51.77</v>
      </c>
      <c r="L1049" s="20">
        <v>5294.22</v>
      </c>
      <c r="N1049" s="15">
        <f t="shared" si="236"/>
        <v>-1.2957205446733908E-3</v>
      </c>
      <c r="O1049" s="15">
        <f t="shared" si="238"/>
        <v>-5.5667801323565826E-3</v>
      </c>
      <c r="P1049" s="15">
        <f t="shared" si="239"/>
        <v>-6.5513220193853259E-3</v>
      </c>
      <c r="Q1049" s="15">
        <f t="shared" si="240"/>
        <v>-8.3274874149095969E-4</v>
      </c>
      <c r="R1049" s="15">
        <f t="shared" si="241"/>
        <v>-1.1904917581395714E-2</v>
      </c>
      <c r="S1049" s="15">
        <f t="shared" si="242"/>
        <v>-3.3381581682057804E-3</v>
      </c>
      <c r="T1049" s="15">
        <f t="shared" si="243"/>
        <v>-5.2648132993954218E-3</v>
      </c>
      <c r="U1049" s="15">
        <f t="shared" si="244"/>
        <v>1.0578982863155235E-2</v>
      </c>
      <c r="V1049" s="15">
        <f t="shared" si="245"/>
        <v>2.8131980431595829E-2</v>
      </c>
      <c r="W1049" s="15">
        <f t="shared" si="246"/>
        <v>6.9781248463968637E-3</v>
      </c>
      <c r="X1049" s="15">
        <f t="shared" si="237"/>
        <v>-4.5963315984739739E-3</v>
      </c>
      <c r="Y1049" s="15">
        <f t="shared" si="247"/>
        <v>2.371255754305144E-3</v>
      </c>
    </row>
    <row r="1050" spans="1:25">
      <c r="A1050" s="1">
        <v>43322</v>
      </c>
      <c r="B1050" s="20">
        <v>2510.1953130000002</v>
      </c>
      <c r="C1050" s="20">
        <v>65.407272000000006</v>
      </c>
      <c r="D1050" s="20">
        <v>169.979996</v>
      </c>
      <c r="E1050" s="20">
        <v>143.965103</v>
      </c>
      <c r="F1050" s="20">
        <v>1620.6999510000001</v>
      </c>
      <c r="G1050" s="20">
        <v>1780</v>
      </c>
      <c r="H1050" s="20">
        <v>43698.398439999997</v>
      </c>
      <c r="I1050" s="20">
        <v>1320.236328</v>
      </c>
      <c r="J1050" s="20">
        <v>10858.521479999999</v>
      </c>
      <c r="K1050" s="20">
        <v>50.990001999999997</v>
      </c>
      <c r="L1050" s="20">
        <v>5267.25</v>
      </c>
      <c r="N1050" s="15">
        <f t="shared" si="236"/>
        <v>-2.4784076171333763E-3</v>
      </c>
      <c r="O1050" s="15">
        <f t="shared" si="238"/>
        <v>-6.9644559632738214E-3</v>
      </c>
      <c r="P1050" s="15">
        <f t="shared" si="239"/>
        <v>-2.4678196456474188E-3</v>
      </c>
      <c r="Q1050" s="15">
        <f t="shared" si="240"/>
        <v>-4.8605523096183087E-4</v>
      </c>
      <c r="R1050" s="15">
        <f t="shared" si="241"/>
        <v>4.9369068840232383E-4</v>
      </c>
      <c r="S1050" s="15">
        <f t="shared" si="242"/>
        <v>-8.0573532948119437E-3</v>
      </c>
      <c r="T1050" s="15">
        <f t="shared" si="243"/>
        <v>1.621439102003887E-3</v>
      </c>
      <c r="U1050" s="15">
        <f t="shared" si="244"/>
        <v>-9.6743053597358065E-3</v>
      </c>
      <c r="V1050" s="15">
        <f t="shared" si="245"/>
        <v>-7.1873561944203659E-3</v>
      </c>
      <c r="W1050" s="15">
        <f t="shared" si="246"/>
        <v>-1.5181256623369358E-2</v>
      </c>
      <c r="X1050" s="15">
        <f t="shared" si="237"/>
        <v>-5.1072546953934619E-3</v>
      </c>
      <c r="Y1050" s="15">
        <f t="shared" si="247"/>
        <v>-6.6959011362888203E-3</v>
      </c>
    </row>
    <row r="1051" spans="1:25">
      <c r="A1051" s="1">
        <v>43325</v>
      </c>
      <c r="B1051" s="20">
        <v>2477.2702640000002</v>
      </c>
      <c r="C1051" s="20">
        <v>64.989906000000005</v>
      </c>
      <c r="D1051" s="20">
        <v>169.36999499999999</v>
      </c>
      <c r="E1051" s="20">
        <v>141.53517199999999</v>
      </c>
      <c r="F1051" s="20">
        <v>1601.099976</v>
      </c>
      <c r="G1051" s="20">
        <v>1790.1999510000001</v>
      </c>
      <c r="H1051" s="20">
        <v>42991.601560000003</v>
      </c>
      <c r="I1051" s="20">
        <v>1301.9300539999999</v>
      </c>
      <c r="J1051" s="20">
        <v>10877.35938</v>
      </c>
      <c r="K1051" s="20">
        <v>51.099997999999999</v>
      </c>
      <c r="L1051" s="20">
        <v>5231.3599999999997</v>
      </c>
      <c r="N1051" s="15">
        <f t="shared" si="236"/>
        <v>-1.3203310098803411E-2</v>
      </c>
      <c r="O1051" s="15">
        <f t="shared" si="238"/>
        <v>-6.4014794134118593E-3</v>
      </c>
      <c r="P1051" s="15">
        <f t="shared" si="239"/>
        <v>-3.5951181564369272E-3</v>
      </c>
      <c r="Q1051" s="15">
        <f t="shared" si="240"/>
        <v>-1.7022678362009352E-2</v>
      </c>
      <c r="R1051" s="15">
        <f t="shared" si="241"/>
        <v>-1.2167246411909725E-2</v>
      </c>
      <c r="S1051" s="15">
        <f t="shared" si="242"/>
        <v>5.7139537794640011E-3</v>
      </c>
      <c r="T1051" s="15">
        <f t="shared" si="243"/>
        <v>-1.6306668400261379E-2</v>
      </c>
      <c r="U1051" s="15">
        <f t="shared" si="244"/>
        <v>-1.3962936559723641E-2</v>
      </c>
      <c r="V1051" s="15">
        <f t="shared" si="245"/>
        <v>1.7333463352929726E-3</v>
      </c>
      <c r="W1051" s="15">
        <f t="shared" si="246"/>
        <v>2.1548837802740721E-3</v>
      </c>
      <c r="X1051" s="15">
        <f t="shared" si="237"/>
        <v>-6.8371222114364345E-3</v>
      </c>
      <c r="Y1051" s="15">
        <f t="shared" si="247"/>
        <v>-5.2706032250879635E-3</v>
      </c>
    </row>
    <row r="1052" spans="1:25">
      <c r="A1052" s="1">
        <v>43326</v>
      </c>
      <c r="B1052" s="20">
        <v>2526.7070309999999</v>
      </c>
      <c r="C1052" s="20">
        <v>65.208527000000004</v>
      </c>
      <c r="D1052" s="20">
        <v>170.08999600000001</v>
      </c>
      <c r="E1052" s="20">
        <v>141.67517100000001</v>
      </c>
      <c r="F1052" s="20">
        <v>1620.099976</v>
      </c>
      <c r="G1052" s="20">
        <v>1756.5</v>
      </c>
      <c r="H1052" s="20">
        <v>44139</v>
      </c>
      <c r="I1052" s="20">
        <v>1329.090942</v>
      </c>
      <c r="J1052" s="20">
        <v>10999.308590000001</v>
      </c>
      <c r="K1052" s="20">
        <v>51.279998999999997</v>
      </c>
      <c r="L1052" s="20">
        <v>5272.05</v>
      </c>
      <c r="N1052" s="15">
        <f t="shared" si="236"/>
        <v>1.9759632226617217E-2</v>
      </c>
      <c r="O1052" s="15">
        <f t="shared" si="238"/>
        <v>3.3582770611027134E-3</v>
      </c>
      <c r="P1052" s="15">
        <f t="shared" si="239"/>
        <v>4.2420438271758946E-3</v>
      </c>
      <c r="Q1052" s="15">
        <f t="shared" si="240"/>
        <v>9.8865747571546246E-4</v>
      </c>
      <c r="R1052" s="15">
        <f t="shared" si="241"/>
        <v>1.1796982884157788E-2</v>
      </c>
      <c r="S1052" s="15">
        <f t="shared" si="242"/>
        <v>-1.9004125359713082E-2</v>
      </c>
      <c r="T1052" s="15">
        <f t="shared" si="243"/>
        <v>2.633896132447823E-2</v>
      </c>
      <c r="U1052" s="15">
        <f t="shared" si="244"/>
        <v>2.0647385906768352E-2</v>
      </c>
      <c r="V1052" s="15">
        <f t="shared" si="245"/>
        <v>1.114890744205217E-2</v>
      </c>
      <c r="W1052" s="15">
        <f t="shared" si="246"/>
        <v>3.5163350409194781E-3</v>
      </c>
      <c r="X1052" s="15">
        <f t="shared" si="237"/>
        <v>7.7479987083345844E-3</v>
      </c>
      <c r="Y1052" s="15">
        <f t="shared" si="247"/>
        <v>6.551643149867498E-3</v>
      </c>
    </row>
    <row r="1053" spans="1:25">
      <c r="A1053" s="1">
        <v>43328</v>
      </c>
      <c r="B1053" s="20">
        <v>2487.3554690000001</v>
      </c>
      <c r="C1053" s="20">
        <v>65.089279000000005</v>
      </c>
      <c r="D1053" s="20">
        <v>170.259995</v>
      </c>
      <c r="E1053" s="20">
        <v>142.095169</v>
      </c>
      <c r="F1053" s="20">
        <v>1620.599976</v>
      </c>
      <c r="G1053" s="20">
        <v>1748.400024</v>
      </c>
      <c r="H1053" s="20">
        <v>43117.199220000002</v>
      </c>
      <c r="I1053" s="20">
        <v>1327.0017089999999</v>
      </c>
      <c r="J1053" s="20">
        <v>10959.650390000001</v>
      </c>
      <c r="K1053" s="20">
        <v>51.360000999999997</v>
      </c>
      <c r="L1053" s="20">
        <v>5256.23</v>
      </c>
      <c r="N1053" s="15">
        <f t="shared" si="236"/>
        <v>-1.5696800740383467E-2</v>
      </c>
      <c r="O1053" s="15">
        <f t="shared" si="238"/>
        <v>-1.8303920373516438E-3</v>
      </c>
      <c r="P1053" s="15">
        <f t="shared" si="239"/>
        <v>9.9896588002134192E-4</v>
      </c>
      <c r="Q1053" s="15">
        <f t="shared" si="240"/>
        <v>2.9601282972778063E-3</v>
      </c>
      <c r="R1053" s="15">
        <f t="shared" si="241"/>
        <v>3.0857531482287432E-4</v>
      </c>
      <c r="S1053" s="15">
        <f t="shared" si="242"/>
        <v>-4.6220949898863571E-3</v>
      </c>
      <c r="T1053" s="15">
        <f t="shared" si="243"/>
        <v>-2.3421774046714236E-2</v>
      </c>
      <c r="U1053" s="15">
        <f t="shared" si="244"/>
        <v>-1.573163067252433E-3</v>
      </c>
      <c r="V1053" s="15">
        <f t="shared" si="245"/>
        <v>-3.6120330798715913E-3</v>
      </c>
      <c r="W1053" s="15">
        <f t="shared" si="246"/>
        <v>1.5588857404760599E-3</v>
      </c>
      <c r="X1053" s="15">
        <f t="shared" si="237"/>
        <v>-3.0052414841731821E-3</v>
      </c>
      <c r="Y1053" s="15">
        <f t="shared" si="247"/>
        <v>-3.0140720497475451E-3</v>
      </c>
    </row>
    <row r="1054" spans="1:25">
      <c r="A1054" s="1">
        <v>43329</v>
      </c>
      <c r="B1054" s="20">
        <v>2493.6835940000001</v>
      </c>
      <c r="C1054" s="20">
        <v>64.542725000000004</v>
      </c>
      <c r="D1054" s="20">
        <v>170.63999899999999</v>
      </c>
      <c r="E1054" s="20">
        <v>141.05519100000001</v>
      </c>
      <c r="F1054" s="20">
        <v>1604</v>
      </c>
      <c r="G1054" s="20">
        <v>1751</v>
      </c>
      <c r="H1054" s="20">
        <v>42871.898439999997</v>
      </c>
      <c r="I1054" s="20">
        <v>1327.4991460000001</v>
      </c>
      <c r="J1054" s="20">
        <v>10986.41992</v>
      </c>
      <c r="K1054" s="20">
        <v>51.27</v>
      </c>
      <c r="L1054" s="20">
        <v>5242.7700000000004</v>
      </c>
      <c r="N1054" s="15">
        <f t="shared" si="236"/>
        <v>2.540886881049944E-3</v>
      </c>
      <c r="O1054" s="15">
        <f t="shared" si="238"/>
        <v>-8.4324429421946175E-3</v>
      </c>
      <c r="P1054" s="15">
        <f t="shared" si="239"/>
        <v>2.2294172137445195E-3</v>
      </c>
      <c r="Q1054" s="15">
        <f t="shared" si="240"/>
        <v>-7.3457980169621762E-3</v>
      </c>
      <c r="R1054" s="15">
        <f t="shared" si="241"/>
        <v>-1.0295926790835059E-2</v>
      </c>
      <c r="S1054" s="15">
        <f t="shared" si="242"/>
        <v>1.4859555698565092E-3</v>
      </c>
      <c r="T1054" s="15">
        <f t="shared" si="243"/>
        <v>-5.7054080595727516E-3</v>
      </c>
      <c r="U1054" s="15">
        <f t="shared" si="244"/>
        <v>3.7478760263808675E-4</v>
      </c>
      <c r="V1054" s="15">
        <f t="shared" si="245"/>
        <v>2.4395750946293246E-3</v>
      </c>
      <c r="W1054" s="15">
        <f t="shared" si="246"/>
        <v>-1.7538930565011508E-3</v>
      </c>
      <c r="X1054" s="15">
        <f t="shared" si="237"/>
        <v>-2.5640551241565635E-3</v>
      </c>
      <c r="Y1054" s="15">
        <f t="shared" si="247"/>
        <v>-1.7671835825096862E-3</v>
      </c>
    </row>
    <row r="1055" spans="1:25">
      <c r="A1055" s="1">
        <v>43332</v>
      </c>
      <c r="B1055" s="20">
        <v>2491.1127929999998</v>
      </c>
      <c r="C1055" s="20">
        <v>64.781218999999993</v>
      </c>
      <c r="D1055" s="20">
        <v>171.38999899999999</v>
      </c>
      <c r="E1055" s="20">
        <v>141.09520000000001</v>
      </c>
      <c r="F1055" s="20">
        <v>1622.099976</v>
      </c>
      <c r="G1055" s="20">
        <v>1743.099976</v>
      </c>
      <c r="H1055" s="20">
        <v>42878.898439999997</v>
      </c>
      <c r="I1055" s="20">
        <v>1330.8817140000001</v>
      </c>
      <c r="J1055" s="20">
        <v>10891.23926</v>
      </c>
      <c r="K1055" s="20">
        <v>51.240001999999997</v>
      </c>
      <c r="L1055" s="20">
        <v>5241.43</v>
      </c>
      <c r="N1055" s="15">
        <f t="shared" si="236"/>
        <v>-1.0314568653710797E-3</v>
      </c>
      <c r="O1055" s="15">
        <f t="shared" si="238"/>
        <v>3.6883234920095202E-3</v>
      </c>
      <c r="P1055" s="15">
        <f t="shared" si="239"/>
        <v>4.3855872670303117E-3</v>
      </c>
      <c r="Q1055" s="15">
        <f t="shared" si="240"/>
        <v>2.836005303863857E-4</v>
      </c>
      <c r="R1055" s="15">
        <f t="shared" si="241"/>
        <v>1.1221081833973717E-2</v>
      </c>
      <c r="S1055" s="15">
        <f t="shared" si="242"/>
        <v>-4.5219298336054139E-3</v>
      </c>
      <c r="T1055" s="15">
        <f t="shared" si="243"/>
        <v>1.6326378926462466E-4</v>
      </c>
      <c r="U1055" s="15">
        <f t="shared" si="244"/>
        <v>2.5448346220116966E-3</v>
      </c>
      <c r="V1055" s="15">
        <f t="shared" si="245"/>
        <v>-8.7012289329277698E-3</v>
      </c>
      <c r="W1055" s="15">
        <f t="shared" si="246"/>
        <v>-5.8526973507030987E-4</v>
      </c>
      <c r="X1055" s="15">
        <f t="shared" si="237"/>
        <v>-2.5562274800117993E-4</v>
      </c>
      <c r="Y1055" s="15">
        <f t="shared" si="247"/>
        <v>3.4641492554643487E-4</v>
      </c>
    </row>
    <row r="1056" spans="1:25">
      <c r="A1056" s="1">
        <v>43333</v>
      </c>
      <c r="B1056" s="20">
        <v>2505.5483399999998</v>
      </c>
      <c r="C1056" s="20">
        <v>65.566269000000005</v>
      </c>
      <c r="D1056" s="20">
        <v>172.41000399999999</v>
      </c>
      <c r="E1056" s="20">
        <v>142.80512999999999</v>
      </c>
      <c r="F1056" s="20">
        <v>1619.3000489999999</v>
      </c>
      <c r="G1056" s="20">
        <v>1710.1999510000001</v>
      </c>
      <c r="H1056" s="20">
        <v>43142.101560000003</v>
      </c>
      <c r="I1056" s="20">
        <v>1332.1751710000001</v>
      </c>
      <c r="J1056" s="20">
        <v>10757.391600000001</v>
      </c>
      <c r="K1056" s="20">
        <v>51.259998000000003</v>
      </c>
      <c r="L1056" s="20">
        <v>5251.14</v>
      </c>
      <c r="N1056" s="15">
        <f t="shared" si="236"/>
        <v>5.7780933220278052E-3</v>
      </c>
      <c r="O1056" s="15">
        <f t="shared" si="238"/>
        <v>1.2045640532382757E-2</v>
      </c>
      <c r="P1056" s="15">
        <f t="shared" si="239"/>
        <v>5.9337288184353326E-3</v>
      </c>
      <c r="Q1056" s="15">
        <f t="shared" si="240"/>
        <v>1.2046133776486407E-2</v>
      </c>
      <c r="R1056" s="15">
        <f t="shared" si="241"/>
        <v>-1.7276039210199041E-3</v>
      </c>
      <c r="S1056" s="15">
        <f t="shared" si="242"/>
        <v>-1.9054829382011532E-2</v>
      </c>
      <c r="T1056" s="15">
        <f t="shared" si="243"/>
        <v>6.1195275893619356E-3</v>
      </c>
      <c r="U1056" s="15">
        <f t="shared" si="244"/>
        <v>9.7140779004601155E-4</v>
      </c>
      <c r="V1056" s="15">
        <f t="shared" si="245"/>
        <v>-1.2365619461001591E-2</v>
      </c>
      <c r="W1056" s="15">
        <f t="shared" si="246"/>
        <v>3.9016585860822184E-4</v>
      </c>
      <c r="X1056" s="15">
        <f t="shared" si="237"/>
        <v>1.8508340229077354E-3</v>
      </c>
      <c r="Y1056" s="15">
        <f t="shared" si="247"/>
        <v>-2.2439268190075216E-5</v>
      </c>
    </row>
    <row r="1057" spans="1:25">
      <c r="A1057" s="1">
        <v>43334</v>
      </c>
      <c r="B1057" s="20">
        <v>2534.023682</v>
      </c>
      <c r="C1057" s="20">
        <v>65.844513000000006</v>
      </c>
      <c r="D1057" s="20">
        <v>171.979996</v>
      </c>
      <c r="E1057" s="20">
        <v>143.70510899999999</v>
      </c>
      <c r="F1057" s="20">
        <v>1648.400024</v>
      </c>
      <c r="G1057" s="20">
        <v>1713.1999510000001</v>
      </c>
      <c r="H1057" s="20">
        <v>44295.5</v>
      </c>
      <c r="I1057" s="20">
        <v>1332.871582</v>
      </c>
      <c r="J1057" s="20">
        <v>10906.11133</v>
      </c>
      <c r="K1057" s="20">
        <v>50.91</v>
      </c>
      <c r="L1057" s="20">
        <v>5274.31</v>
      </c>
      <c r="N1057" s="15">
        <f t="shared" si="236"/>
        <v>1.1300818768072094E-2</v>
      </c>
      <c r="O1057" s="15">
        <f t="shared" si="238"/>
        <v>4.2347273423940547E-3</v>
      </c>
      <c r="P1057" s="15">
        <f t="shared" si="239"/>
        <v>-2.4972166640381986E-3</v>
      </c>
      <c r="Q1057" s="15">
        <f t="shared" si="240"/>
        <v>6.2823720589189258E-3</v>
      </c>
      <c r="R1057" s="15">
        <f t="shared" si="241"/>
        <v>1.7811147684821615E-2</v>
      </c>
      <c r="S1057" s="15">
        <f t="shared" si="242"/>
        <v>1.7526440695330896E-3</v>
      </c>
      <c r="T1057" s="15">
        <f t="shared" si="243"/>
        <v>2.6383737099779144E-2</v>
      </c>
      <c r="U1057" s="15">
        <f t="shared" si="244"/>
        <v>5.2262574010550355E-4</v>
      </c>
      <c r="V1057" s="15">
        <f t="shared" si="245"/>
        <v>1.3730195604907548E-2</v>
      </c>
      <c r="W1057" s="15">
        <f t="shared" si="246"/>
        <v>-6.8513140049025973E-3</v>
      </c>
      <c r="X1057" s="15">
        <f t="shared" si="237"/>
        <v>4.4026692305390398E-3</v>
      </c>
      <c r="Y1057" s="15">
        <f t="shared" si="247"/>
        <v>4.4117943357851455E-3</v>
      </c>
    </row>
    <row r="1058" spans="1:25">
      <c r="A1058" s="1">
        <v>43335</v>
      </c>
      <c r="B1058" s="20">
        <v>2536.3967290000001</v>
      </c>
      <c r="C1058" s="20">
        <v>65.784881999999996</v>
      </c>
      <c r="D1058" s="20">
        <v>171.429993</v>
      </c>
      <c r="E1058" s="20">
        <v>142.06516999999999</v>
      </c>
      <c r="F1058" s="20">
        <v>1658.6999510000001</v>
      </c>
      <c r="G1058" s="20">
        <v>1723.1999510000001</v>
      </c>
      <c r="H1058" s="20">
        <v>44062.199220000002</v>
      </c>
      <c r="I1058" s="20">
        <v>1329.6879879999999</v>
      </c>
      <c r="J1058" s="20">
        <v>10903.13672</v>
      </c>
      <c r="K1058" s="20">
        <v>51.630001</v>
      </c>
      <c r="L1058" s="20">
        <v>5268.95</v>
      </c>
      <c r="N1058" s="15">
        <f t="shared" si="236"/>
        <v>9.3603566604310553E-4</v>
      </c>
      <c r="O1058" s="15">
        <f t="shared" si="238"/>
        <v>-9.0604388296917167E-4</v>
      </c>
      <c r="P1058" s="15">
        <f t="shared" si="239"/>
        <v>-3.2031885378360466E-3</v>
      </c>
      <c r="Q1058" s="15">
        <f t="shared" si="240"/>
        <v>-1.147744970808473E-2</v>
      </c>
      <c r="R1058" s="15">
        <f t="shared" si="241"/>
        <v>6.228998446554548E-3</v>
      </c>
      <c r="S1058" s="15">
        <f t="shared" si="242"/>
        <v>5.8200608268868612E-3</v>
      </c>
      <c r="T1058" s="15">
        <f t="shared" si="243"/>
        <v>-5.280837419615568E-3</v>
      </c>
      <c r="U1058" s="15">
        <f t="shared" si="244"/>
        <v>-2.3913797482979816E-3</v>
      </c>
      <c r="V1058" s="15">
        <f t="shared" si="245"/>
        <v>-2.7278428046903269E-4</v>
      </c>
      <c r="W1058" s="15">
        <f t="shared" si="246"/>
        <v>1.4043550345897124E-2</v>
      </c>
      <c r="X1058" s="15">
        <f t="shared" si="237"/>
        <v>-1.0167634036850174E-3</v>
      </c>
      <c r="Y1058" s="15">
        <f t="shared" si="247"/>
        <v>2.5024564177113838E-3</v>
      </c>
    </row>
    <row r="1059" spans="1:25">
      <c r="A1059" s="1">
        <v>43336</v>
      </c>
      <c r="B1059" s="20">
        <v>2543.713135</v>
      </c>
      <c r="C1059" s="20">
        <v>65.914069999999995</v>
      </c>
      <c r="D1059" s="20">
        <v>170.71000699999999</v>
      </c>
      <c r="E1059" s="20">
        <v>142.255157</v>
      </c>
      <c r="F1059" s="20">
        <v>1656.900024</v>
      </c>
      <c r="G1059" s="20">
        <v>1719.8000489999999</v>
      </c>
      <c r="H1059" s="20">
        <v>43578.699220000002</v>
      </c>
      <c r="I1059" s="20">
        <v>1310.088379</v>
      </c>
      <c r="J1059" s="20">
        <v>10906.11133</v>
      </c>
      <c r="K1059" s="20">
        <v>51.139999000000003</v>
      </c>
      <c r="L1059" s="20">
        <v>5259.76</v>
      </c>
      <c r="N1059" s="15">
        <f t="shared" si="236"/>
        <v>2.8804145006398781E-3</v>
      </c>
      <c r="O1059" s="15">
        <f t="shared" si="238"/>
        <v>1.9618689363039921E-3</v>
      </c>
      <c r="P1059" s="15">
        <f t="shared" si="239"/>
        <v>-4.2087277885216384E-3</v>
      </c>
      <c r="Q1059" s="15">
        <f t="shared" si="240"/>
        <v>1.3364294440833294E-3</v>
      </c>
      <c r="R1059" s="15">
        <f t="shared" si="241"/>
        <v>-1.0857324106567578E-3</v>
      </c>
      <c r="S1059" s="15">
        <f t="shared" si="242"/>
        <v>-1.9749654981740896E-3</v>
      </c>
      <c r="T1059" s="15">
        <f t="shared" si="243"/>
        <v>-1.1033773360868878E-2</v>
      </c>
      <c r="U1059" s="15">
        <f t="shared" si="244"/>
        <v>-1.4849719400211086E-2</v>
      </c>
      <c r="V1059" s="15">
        <f t="shared" si="245"/>
        <v>2.7278428046893967E-4</v>
      </c>
      <c r="W1059" s="15">
        <f t="shared" si="246"/>
        <v>-9.5359679512663515E-3</v>
      </c>
      <c r="X1059" s="15">
        <f t="shared" si="237"/>
        <v>-1.7457033831991169E-3</v>
      </c>
      <c r="Y1059" s="15">
        <f t="shared" si="247"/>
        <v>-4.2780253928402946E-3</v>
      </c>
    </row>
    <row r="1060" spans="1:25">
      <c r="A1060" s="1">
        <v>43339</v>
      </c>
      <c r="B1060" s="20">
        <v>2555.8745119999999</v>
      </c>
      <c r="C1060" s="20">
        <v>66.470557999999997</v>
      </c>
      <c r="D1060" s="20">
        <v>170.63000500000001</v>
      </c>
      <c r="E1060" s="20">
        <v>142.67514</v>
      </c>
      <c r="F1060" s="20">
        <v>1669.6999510000001</v>
      </c>
      <c r="G1060" s="20">
        <v>1711.8000489999999</v>
      </c>
      <c r="H1060" s="20">
        <v>44379.199220000002</v>
      </c>
      <c r="I1060" s="20">
        <v>1315.361206</v>
      </c>
      <c r="J1060" s="20">
        <v>10906.11133</v>
      </c>
      <c r="K1060" s="20">
        <v>51.73</v>
      </c>
      <c r="L1060" s="20">
        <v>5281.23</v>
      </c>
      <c r="N1060" s="15">
        <f t="shared" si="236"/>
        <v>4.769562127947883E-3</v>
      </c>
      <c r="O1060" s="15">
        <f t="shared" si="238"/>
        <v>8.4071887522864774E-3</v>
      </c>
      <c r="P1060" s="15">
        <f t="shared" si="239"/>
        <v>-4.6875255553031203E-4</v>
      </c>
      <c r="Q1060" s="15">
        <f t="shared" si="240"/>
        <v>2.9479722485009508E-3</v>
      </c>
      <c r="R1060" s="15">
        <f t="shared" si="241"/>
        <v>7.695539148188893E-3</v>
      </c>
      <c r="S1060" s="15">
        <f t="shared" si="242"/>
        <v>-4.662556396132553E-3</v>
      </c>
      <c r="T1060" s="15">
        <f t="shared" si="243"/>
        <v>1.8202392652719807E-2</v>
      </c>
      <c r="U1060" s="15">
        <f t="shared" si="244"/>
        <v>4.0167094576253528E-3</v>
      </c>
      <c r="V1060" s="15">
        <f t="shared" si="245"/>
        <v>0</v>
      </c>
      <c r="W1060" s="15">
        <f t="shared" si="246"/>
        <v>1.1470933706548284E-2</v>
      </c>
      <c r="X1060" s="15">
        <f t="shared" si="237"/>
        <v>4.073626801695469E-3</v>
      </c>
      <c r="Y1060" s="15">
        <f t="shared" si="247"/>
        <v>5.1231489011050162E-3</v>
      </c>
    </row>
    <row r="1061" spans="1:25">
      <c r="A1061" s="1">
        <v>43340</v>
      </c>
      <c r="B1061" s="20">
        <v>2596.7094729999999</v>
      </c>
      <c r="C1061" s="20">
        <v>66.073066999999995</v>
      </c>
      <c r="D1061" s="20">
        <v>171.13999899999999</v>
      </c>
      <c r="E1061" s="20">
        <v>143.31512499999999</v>
      </c>
      <c r="F1061" s="20">
        <v>1651.5</v>
      </c>
      <c r="G1061" s="20">
        <v>1723.3000489999999</v>
      </c>
      <c r="H1061" s="20">
        <v>44369.300779999998</v>
      </c>
      <c r="I1061" s="20">
        <v>1321.131836</v>
      </c>
      <c r="J1061" s="20">
        <v>11048.882809999999</v>
      </c>
      <c r="K1061" s="20">
        <v>51.91</v>
      </c>
      <c r="L1061" s="20">
        <v>5291.19</v>
      </c>
      <c r="N1061" s="15">
        <f t="shared" si="236"/>
        <v>1.5850616339375546E-2</v>
      </c>
      <c r="O1061" s="15">
        <f t="shared" si="238"/>
        <v>-5.9979073552670044E-3</v>
      </c>
      <c r="P1061" s="15">
        <f t="shared" si="239"/>
        <v>2.9844303043954998E-3</v>
      </c>
      <c r="Q1061" s="15">
        <f t="shared" si="240"/>
        <v>4.4755793927776875E-3</v>
      </c>
      <c r="R1061" s="15">
        <f t="shared" si="241"/>
        <v>-1.0959974377477416E-2</v>
      </c>
      <c r="S1061" s="15">
        <f t="shared" si="242"/>
        <v>6.695608649001609E-3</v>
      </c>
      <c r="T1061" s="15">
        <f t="shared" si="243"/>
        <v>-2.2306720769473473E-4</v>
      </c>
      <c r="U1061" s="15">
        <f t="shared" si="244"/>
        <v>4.377511431356112E-3</v>
      </c>
      <c r="V1061" s="15">
        <f t="shared" si="245"/>
        <v>1.3006015090997239E-2</v>
      </c>
      <c r="W1061" s="15">
        <f t="shared" si="246"/>
        <v>3.4735658237138606E-3</v>
      </c>
      <c r="X1061" s="15">
        <f t="shared" si="237"/>
        <v>1.8841481792269417E-3</v>
      </c>
      <c r="Y1061" s="15">
        <f t="shared" si="247"/>
        <v>4.0180031544927181E-3</v>
      </c>
    </row>
    <row r="1062" spans="1:25">
      <c r="A1062" s="1">
        <v>43341</v>
      </c>
      <c r="B1062" s="20">
        <v>2607.6843260000001</v>
      </c>
      <c r="C1062" s="20">
        <v>66.430808999999996</v>
      </c>
      <c r="D1062" s="20">
        <v>173.779999</v>
      </c>
      <c r="E1062" s="20">
        <v>143.22512800000001</v>
      </c>
      <c r="F1062" s="20">
        <v>1618.5</v>
      </c>
      <c r="G1062" s="20">
        <v>1724.3000489999999</v>
      </c>
      <c r="H1062" s="20">
        <v>43867.800779999998</v>
      </c>
      <c r="I1062" s="20">
        <v>1297.7514650000001</v>
      </c>
      <c r="J1062" s="20">
        <v>10885.291020000001</v>
      </c>
      <c r="K1062" s="20">
        <v>52.299999</v>
      </c>
      <c r="L1062" s="20">
        <v>5297.78</v>
      </c>
      <c r="N1062" s="15">
        <f t="shared" si="236"/>
        <v>4.2175399064413076E-3</v>
      </c>
      <c r="O1062" s="15">
        <f t="shared" si="238"/>
        <v>5.3997344081788646E-3</v>
      </c>
      <c r="P1062" s="15">
        <f t="shared" si="239"/>
        <v>1.5308196509918388E-2</v>
      </c>
      <c r="Q1062" s="15">
        <f t="shared" si="240"/>
        <v>-6.281630731951297E-4</v>
      </c>
      <c r="R1062" s="15">
        <f t="shared" si="241"/>
        <v>-2.0184171464545264E-2</v>
      </c>
      <c r="S1062" s="15">
        <f t="shared" si="242"/>
        <v>5.8011370206452961E-4</v>
      </c>
      <c r="T1062" s="15">
        <f t="shared" si="243"/>
        <v>-1.1367222884255285E-2</v>
      </c>
      <c r="U1062" s="15">
        <f t="shared" si="244"/>
        <v>-1.7855696110418429E-2</v>
      </c>
      <c r="V1062" s="15">
        <f t="shared" si="245"/>
        <v>-1.4916889480900046E-2</v>
      </c>
      <c r="W1062" s="15">
        <f t="shared" si="246"/>
        <v>7.4849021112805116E-3</v>
      </c>
      <c r="X1062" s="15">
        <f t="shared" si="237"/>
        <v>1.244691570719385E-3</v>
      </c>
      <c r="Y1062" s="15">
        <f t="shared" si="247"/>
        <v>-1.2992388357521325E-3</v>
      </c>
    </row>
    <row r="1063" spans="1:25">
      <c r="A1063" s="1">
        <v>43342</v>
      </c>
      <c r="B1063" s="20">
        <v>2613.0234380000002</v>
      </c>
      <c r="C1063" s="20">
        <v>65.834571999999994</v>
      </c>
      <c r="D1063" s="20">
        <v>172.61999499999999</v>
      </c>
      <c r="E1063" s="20">
        <v>143.19512900000001</v>
      </c>
      <c r="F1063" s="20">
        <v>1583.900024</v>
      </c>
      <c r="G1063" s="20">
        <v>1703.599976</v>
      </c>
      <c r="H1063" s="20">
        <v>43111.199220000002</v>
      </c>
      <c r="I1063" s="20">
        <v>1302.427612</v>
      </c>
      <c r="J1063" s="20">
        <v>10891.23926</v>
      </c>
      <c r="K1063" s="20">
        <v>52.02</v>
      </c>
      <c r="L1063" s="20">
        <v>5244.57</v>
      </c>
      <c r="N1063" s="15">
        <f t="shared" si="236"/>
        <v>2.0453601705744417E-3</v>
      </c>
      <c r="O1063" s="15">
        <f t="shared" si="238"/>
        <v>-9.0158291497851335E-3</v>
      </c>
      <c r="P1063" s="15">
        <f t="shared" si="239"/>
        <v>-6.6975078305041551E-3</v>
      </c>
      <c r="Q1063" s="15">
        <f t="shared" si="240"/>
        <v>-2.0947540808681942E-4</v>
      </c>
      <c r="R1063" s="15">
        <f t="shared" si="241"/>
        <v>-2.160961914545273E-2</v>
      </c>
      <c r="S1063" s="15">
        <f t="shared" si="242"/>
        <v>-1.2077554462170008E-2</v>
      </c>
      <c r="T1063" s="15">
        <f t="shared" si="243"/>
        <v>-1.7397777488471496E-2</v>
      </c>
      <c r="U1063" s="15">
        <f t="shared" si="244"/>
        <v>3.5967922998881327E-3</v>
      </c>
      <c r="V1063" s="15">
        <f t="shared" si="245"/>
        <v>5.4629824599709365E-4</v>
      </c>
      <c r="W1063" s="15">
        <f t="shared" si="246"/>
        <v>-5.3680919299125525E-3</v>
      </c>
      <c r="X1063" s="15">
        <f t="shared" si="237"/>
        <v>-1.009460923719121E-2</v>
      </c>
      <c r="Y1063" s="15">
        <f t="shared" si="247"/>
        <v>-5.9238903523736001E-3</v>
      </c>
    </row>
    <row r="1064" spans="1:25">
      <c r="A1064" s="1">
        <v>43343</v>
      </c>
      <c r="B1064" s="20">
        <v>2652.5727539999998</v>
      </c>
      <c r="C1064" s="20">
        <v>66.122757000000007</v>
      </c>
      <c r="D1064" s="20">
        <v>171.63999899999999</v>
      </c>
      <c r="E1064" s="20">
        <v>143.42510999999999</v>
      </c>
      <c r="F1064" s="20">
        <v>1613.6999510000001</v>
      </c>
      <c r="G1064" s="20">
        <v>1702.5</v>
      </c>
      <c r="H1064" s="20">
        <v>43288.601560000003</v>
      </c>
      <c r="I1064" s="20">
        <v>1321.828125</v>
      </c>
      <c r="J1064" s="20">
        <v>10769.289059999999</v>
      </c>
      <c r="K1064" s="20">
        <v>52.099997999999999</v>
      </c>
      <c r="L1064" s="20">
        <v>5270.43</v>
      </c>
      <c r="N1064" s="15">
        <f t="shared" si="236"/>
        <v>1.5022063328761794E-2</v>
      </c>
      <c r="O1064" s="15">
        <f t="shared" si="238"/>
        <v>4.3678583122951564E-3</v>
      </c>
      <c r="P1064" s="15">
        <f t="shared" si="239"/>
        <v>-5.693363528977544E-3</v>
      </c>
      <c r="Q1064" s="15">
        <f t="shared" si="240"/>
        <v>1.6047788541277241E-3</v>
      </c>
      <c r="R1064" s="15">
        <f t="shared" si="241"/>
        <v>1.8639473361460279E-2</v>
      </c>
      <c r="S1064" s="15">
        <f t="shared" si="242"/>
        <v>-6.4588593757677925E-4</v>
      </c>
      <c r="T1064" s="15">
        <f t="shared" si="243"/>
        <v>4.1065508879477202E-3</v>
      </c>
      <c r="U1064" s="15">
        <f t="shared" si="244"/>
        <v>1.4785804729487588E-2</v>
      </c>
      <c r="V1064" s="15">
        <f t="shared" si="245"/>
        <v>-1.1260250602763727E-2</v>
      </c>
      <c r="W1064" s="15">
        <f t="shared" si="246"/>
        <v>1.5366503510990659E-3</v>
      </c>
      <c r="X1064" s="15">
        <f t="shared" si="237"/>
        <v>4.9186975058784742E-3</v>
      </c>
      <c r="Y1064" s="15">
        <f t="shared" si="247"/>
        <v>3.5037412404013168E-3</v>
      </c>
    </row>
    <row r="1065" spans="1:25">
      <c r="A1065" s="1">
        <v>43346</v>
      </c>
      <c r="B1065" s="20">
        <v>2635.764404</v>
      </c>
      <c r="C1065" s="20">
        <v>65.606009999999998</v>
      </c>
      <c r="D1065" s="20">
        <v>173.30999800000001</v>
      </c>
      <c r="E1065" s="20">
        <v>143.39511100000001</v>
      </c>
      <c r="F1065" s="20">
        <v>1585.1999510000001</v>
      </c>
      <c r="G1065" s="20">
        <v>1725.099976</v>
      </c>
      <c r="H1065" s="20">
        <v>42817.101560000003</v>
      </c>
      <c r="I1065" s="20">
        <v>1313.2719729999999</v>
      </c>
      <c r="J1065" s="20">
        <v>10906.11133</v>
      </c>
      <c r="K1065" s="20">
        <v>52.060001</v>
      </c>
      <c r="L1065" s="20">
        <v>5236.34</v>
      </c>
      <c r="N1065" s="15">
        <f t="shared" si="236"/>
        <v>-6.3567832753716868E-3</v>
      </c>
      <c r="O1065" s="15">
        <f t="shared" si="238"/>
        <v>-7.8456613910060403E-3</v>
      </c>
      <c r="P1065" s="15">
        <f t="shared" si="239"/>
        <v>9.6826326240926405E-3</v>
      </c>
      <c r="Q1065" s="15">
        <f t="shared" si="240"/>
        <v>-2.0918329959281374E-4</v>
      </c>
      <c r="R1065" s="15">
        <f t="shared" si="241"/>
        <v>-1.7819097176953045E-2</v>
      </c>
      <c r="S1065" s="15">
        <f t="shared" si="242"/>
        <v>1.3187246863794152E-2</v>
      </c>
      <c r="T1065" s="15">
        <f t="shared" si="243"/>
        <v>-1.0951764995668521E-2</v>
      </c>
      <c r="U1065" s="15">
        <f t="shared" si="244"/>
        <v>-6.4940091465622261E-3</v>
      </c>
      <c r="V1065" s="15">
        <f t="shared" si="245"/>
        <v>1.2624826746669485E-2</v>
      </c>
      <c r="W1065" s="15">
        <f t="shared" si="246"/>
        <v>-7.679915965799329E-4</v>
      </c>
      <c r="X1065" s="15">
        <f t="shared" si="237"/>
        <v>-6.4891721481627994E-3</v>
      </c>
      <c r="Y1065" s="15">
        <f t="shared" si="247"/>
        <v>-2.0148124909483977E-4</v>
      </c>
    </row>
    <row r="1066" spans="1:25">
      <c r="A1066" s="1">
        <v>43347</v>
      </c>
      <c r="B1066" s="20">
        <v>2591.3703609999998</v>
      </c>
      <c r="C1066" s="20">
        <v>65.486771000000005</v>
      </c>
      <c r="D1066" s="20">
        <v>173.5</v>
      </c>
      <c r="E1066" s="20">
        <v>142.06516999999999</v>
      </c>
      <c r="F1066" s="20">
        <v>1520.8000489999999</v>
      </c>
      <c r="G1066" s="20">
        <v>1703</v>
      </c>
      <c r="H1066" s="20">
        <v>42249.898439999997</v>
      </c>
      <c r="I1066" s="20">
        <v>1301.233643</v>
      </c>
      <c r="J1066" s="20">
        <v>10807.95606</v>
      </c>
      <c r="K1066" s="20">
        <v>51.549999</v>
      </c>
      <c r="L1066" s="20">
        <v>5173.03</v>
      </c>
      <c r="N1066" s="15">
        <f t="shared" si="236"/>
        <v>-1.6986403617964139E-2</v>
      </c>
      <c r="O1066" s="15">
        <f t="shared" si="238"/>
        <v>-1.8191548302475765E-3</v>
      </c>
      <c r="P1066" s="15">
        <f t="shared" si="239"/>
        <v>1.0957124656450533E-3</v>
      </c>
      <c r="Q1066" s="15">
        <f t="shared" si="240"/>
        <v>-9.3179381586147095E-3</v>
      </c>
      <c r="R1066" s="15">
        <f t="shared" si="241"/>
        <v>-4.1474007011250369E-2</v>
      </c>
      <c r="S1066" s="15">
        <f t="shared" si="242"/>
        <v>-1.289360422477316E-2</v>
      </c>
      <c r="T1066" s="15">
        <f t="shared" si="243"/>
        <v>-1.333564192682E-2</v>
      </c>
      <c r="U1066" s="15">
        <f t="shared" si="244"/>
        <v>-9.2089418371854945E-3</v>
      </c>
      <c r="V1066" s="15">
        <f t="shared" si="245"/>
        <v>-9.0407694514723046E-3</v>
      </c>
      <c r="W1066" s="15">
        <f t="shared" si="246"/>
        <v>-9.8447277106979564E-3</v>
      </c>
      <c r="X1066" s="15">
        <f t="shared" si="237"/>
        <v>-1.2164190657095463E-2</v>
      </c>
      <c r="Y1066" s="15">
        <f t="shared" si="247"/>
        <v>-1.1799420406697379E-2</v>
      </c>
    </row>
    <row r="1067" spans="1:25">
      <c r="A1067" s="1">
        <v>43348</v>
      </c>
      <c r="B1067" s="20">
        <v>2588.9973140000002</v>
      </c>
      <c r="C1067" s="20">
        <v>65.427138999999997</v>
      </c>
      <c r="D1067" s="20">
        <v>176.979996</v>
      </c>
      <c r="E1067" s="20">
        <v>140.445221</v>
      </c>
      <c r="F1067" s="20">
        <v>1514.099976</v>
      </c>
      <c r="G1067" s="20">
        <v>1653.599976</v>
      </c>
      <c r="H1067" s="20">
        <v>42476.199220000002</v>
      </c>
      <c r="I1067" s="20">
        <v>1305.412231</v>
      </c>
      <c r="J1067" s="20">
        <v>10555.132809999999</v>
      </c>
      <c r="K1067" s="20">
        <v>50.990001999999997</v>
      </c>
      <c r="L1067" s="20">
        <v>5137.49</v>
      </c>
      <c r="N1067" s="15">
        <f t="shared" ref="N1067:N1130" si="248">LN(B1067/B1066)</f>
        <v>-9.161693975659798E-4</v>
      </c>
      <c r="O1067" s="15">
        <f t="shared" si="238"/>
        <v>-9.1101097086267765E-4</v>
      </c>
      <c r="P1067" s="15">
        <f t="shared" si="239"/>
        <v>1.9859109850866054E-2</v>
      </c>
      <c r="Q1067" s="15">
        <f t="shared" si="240"/>
        <v>-1.1468369353352414E-2</v>
      </c>
      <c r="R1067" s="15">
        <f t="shared" si="241"/>
        <v>-4.4153572307774388E-3</v>
      </c>
      <c r="S1067" s="15">
        <f t="shared" si="242"/>
        <v>-2.9436686808918009E-2</v>
      </c>
      <c r="T1067" s="15">
        <f t="shared" si="243"/>
        <v>5.3419506952717341E-3</v>
      </c>
      <c r="U1067" s="15">
        <f t="shared" si="244"/>
        <v>3.206106069894596E-3</v>
      </c>
      <c r="V1067" s="15">
        <f t="shared" si="245"/>
        <v>-2.3670271259233492E-2</v>
      </c>
      <c r="W1067" s="15">
        <f t="shared" si="246"/>
        <v>-1.0922616773885922E-2</v>
      </c>
      <c r="X1067" s="15">
        <f t="shared" ref="X1067:X1130" si="249">LN(L1067/L1066)</f>
        <v>-6.8939569988639027E-3</v>
      </c>
      <c r="Y1067" s="15">
        <f t="shared" si="247"/>
        <v>-6.712032075331071E-3</v>
      </c>
    </row>
    <row r="1068" spans="1:25">
      <c r="A1068" s="1">
        <v>43349</v>
      </c>
      <c r="B1068" s="20">
        <v>2606.1022950000001</v>
      </c>
      <c r="C1068" s="20">
        <v>65.258208999999994</v>
      </c>
      <c r="D1068" s="20">
        <v>174.990005</v>
      </c>
      <c r="E1068" s="20">
        <v>140.61520400000001</v>
      </c>
      <c r="F1068" s="20">
        <v>1521.5</v>
      </c>
      <c r="G1068" s="20">
        <v>1649.400024</v>
      </c>
      <c r="H1068" s="20">
        <v>42495.101560000003</v>
      </c>
      <c r="I1068" s="20">
        <v>1302.626587</v>
      </c>
      <c r="J1068" s="20">
        <v>10539.26953</v>
      </c>
      <c r="K1068" s="20">
        <v>52.009998000000003</v>
      </c>
      <c r="L1068" s="20">
        <v>5169.5200000000004</v>
      </c>
      <c r="N1068" s="15">
        <f t="shared" si="248"/>
        <v>6.585068275023454E-3</v>
      </c>
      <c r="O1068" s="15">
        <f t="shared" si="238"/>
        <v>-2.5852950874109396E-3</v>
      </c>
      <c r="P1068" s="15">
        <f t="shared" si="239"/>
        <v>-1.1307851231063117E-2</v>
      </c>
      <c r="Q1068" s="15">
        <f t="shared" si="240"/>
        <v>1.2095834603897862E-3</v>
      </c>
      <c r="R1068" s="15">
        <f t="shared" si="241"/>
        <v>4.875503173700016E-3</v>
      </c>
      <c r="S1068" s="15">
        <f t="shared" si="242"/>
        <v>-2.5431149037695665E-3</v>
      </c>
      <c r="T1068" s="15">
        <f t="shared" si="243"/>
        <v>4.4491116737750116E-4</v>
      </c>
      <c r="U1068" s="15">
        <f t="shared" si="244"/>
        <v>-2.1361990780932594E-3</v>
      </c>
      <c r="V1068" s="15">
        <f t="shared" si="245"/>
        <v>-1.5040277259032403E-3</v>
      </c>
      <c r="W1068" s="15">
        <f t="shared" si="246"/>
        <v>1.980639504039642E-2</v>
      </c>
      <c r="X1068" s="15">
        <f t="shared" si="249"/>
        <v>6.2152075348043201E-3</v>
      </c>
      <c r="Y1068" s="15">
        <f t="shared" si="247"/>
        <v>3.5401332351995716E-3</v>
      </c>
    </row>
    <row r="1069" spans="1:25">
      <c r="A1069" s="1">
        <v>43350</v>
      </c>
      <c r="B1069" s="20">
        <v>2574.0671390000002</v>
      </c>
      <c r="C1069" s="20">
        <v>64.870650999999995</v>
      </c>
      <c r="D1069" s="20">
        <v>175.75</v>
      </c>
      <c r="E1069" s="20">
        <v>142.38514699999999</v>
      </c>
      <c r="F1069" s="20">
        <v>1526.599976</v>
      </c>
      <c r="G1069" s="20">
        <v>1682</v>
      </c>
      <c r="H1069" s="20">
        <v>42975.601560000003</v>
      </c>
      <c r="I1069" s="20">
        <v>1299.442871</v>
      </c>
      <c r="J1069" s="20">
        <v>10598.75684</v>
      </c>
      <c r="K1069" s="20">
        <v>52.150002000000001</v>
      </c>
      <c r="L1069" s="20">
        <v>5218.1400000000003</v>
      </c>
      <c r="N1069" s="15">
        <f t="shared" si="248"/>
        <v>-1.2368539216333612E-2</v>
      </c>
      <c r="O1069" s="15">
        <f t="shared" si="238"/>
        <v>-5.9565440885692147E-3</v>
      </c>
      <c r="P1069" s="15">
        <f t="shared" si="239"/>
        <v>4.3336726840575461E-3</v>
      </c>
      <c r="Q1069" s="15">
        <f t="shared" si="240"/>
        <v>1.2508578674634391E-2</v>
      </c>
      <c r="R1069" s="15">
        <f t="shared" si="241"/>
        <v>3.3463343061335528E-3</v>
      </c>
      <c r="S1069" s="15">
        <f t="shared" si="242"/>
        <v>1.9571961582892611E-2</v>
      </c>
      <c r="T1069" s="15">
        <f t="shared" si="243"/>
        <v>1.1243737200741722E-2</v>
      </c>
      <c r="U1069" s="15">
        <f t="shared" si="244"/>
        <v>-2.4470657990475109E-3</v>
      </c>
      <c r="V1069" s="15">
        <f t="shared" si="245"/>
        <v>5.6284788375250043E-3</v>
      </c>
      <c r="W1069" s="15">
        <f t="shared" si="246"/>
        <v>2.6882504668546284E-3</v>
      </c>
      <c r="X1069" s="15">
        <f t="shared" si="249"/>
        <v>9.361175674512702E-3</v>
      </c>
      <c r="Y1069" s="15">
        <f t="shared" si="247"/>
        <v>3.8924870313177223E-3</v>
      </c>
    </row>
    <row r="1070" spans="1:25">
      <c r="A1070" s="1">
        <v>43353</v>
      </c>
      <c r="B1070" s="20">
        <v>2576.0446780000002</v>
      </c>
      <c r="C1070" s="20">
        <v>65.089279000000005</v>
      </c>
      <c r="D1070" s="20">
        <v>174.88000500000001</v>
      </c>
      <c r="E1070" s="20">
        <v>141.92515599999999</v>
      </c>
      <c r="F1070" s="20">
        <v>1503.3000489999999</v>
      </c>
      <c r="G1070" s="20">
        <v>1709.3000489999999</v>
      </c>
      <c r="H1070" s="20">
        <v>42950.699220000002</v>
      </c>
      <c r="I1070" s="20">
        <v>1309.7897949999999</v>
      </c>
      <c r="J1070" s="20">
        <v>10869.427729999999</v>
      </c>
      <c r="K1070" s="20">
        <v>52.689999</v>
      </c>
      <c r="L1070" s="20">
        <v>5203.93</v>
      </c>
      <c r="N1070" s="15">
        <f t="shared" si="248"/>
        <v>7.6795967445286576E-4</v>
      </c>
      <c r="O1070" s="15">
        <f t="shared" si="238"/>
        <v>3.3645479224616924E-3</v>
      </c>
      <c r="P1070" s="15">
        <f t="shared" si="239"/>
        <v>-4.962477671512343E-3</v>
      </c>
      <c r="Q1070" s="15">
        <f t="shared" si="240"/>
        <v>-3.2358405341893826E-3</v>
      </c>
      <c r="R1070" s="15">
        <f t="shared" si="241"/>
        <v>-1.5380300414413501E-2</v>
      </c>
      <c r="S1070" s="15">
        <f t="shared" si="242"/>
        <v>1.610039709603427E-2</v>
      </c>
      <c r="T1070" s="15">
        <f t="shared" si="243"/>
        <v>-5.7962091865076785E-4</v>
      </c>
      <c r="U1070" s="15">
        <f t="shared" si="244"/>
        <v>7.9310506657737506E-3</v>
      </c>
      <c r="V1070" s="15">
        <f t="shared" si="245"/>
        <v>2.5217338018109416E-2</v>
      </c>
      <c r="W1070" s="15">
        <f t="shared" si="246"/>
        <v>1.0301445444569316E-2</v>
      </c>
      <c r="X1070" s="15">
        <f t="shared" si="249"/>
        <v>-2.7269071893567171E-3</v>
      </c>
      <c r="Y1070" s="15">
        <f t="shared" si="247"/>
        <v>5.3898037089362963E-3</v>
      </c>
    </row>
    <row r="1071" spans="1:25">
      <c r="A1071" s="1">
        <v>43354</v>
      </c>
      <c r="B1071" s="20">
        <v>2617.5715329999998</v>
      </c>
      <c r="C1071" s="20">
        <v>65.427138999999997</v>
      </c>
      <c r="D1071" s="20">
        <v>177.240005</v>
      </c>
      <c r="E1071" s="20">
        <v>142.905136</v>
      </c>
      <c r="F1071" s="20">
        <v>1516.099976</v>
      </c>
      <c r="G1071" s="20">
        <v>1699.5</v>
      </c>
      <c r="H1071" s="20">
        <v>42740.300779999998</v>
      </c>
      <c r="I1071" s="20">
        <v>1308.1979980000001</v>
      </c>
      <c r="J1071" s="20">
        <v>10899.170899999999</v>
      </c>
      <c r="K1071" s="20">
        <v>52.959999000000003</v>
      </c>
      <c r="L1071" s="20">
        <v>5212.3599999999997</v>
      </c>
      <c r="N1071" s="15">
        <f t="shared" si="248"/>
        <v>1.5991840102135356E-2</v>
      </c>
      <c r="O1071" s="15">
        <f t="shared" si="238"/>
        <v>5.1772912535185322E-3</v>
      </c>
      <c r="P1071" s="15">
        <f t="shared" si="239"/>
        <v>1.3404721522362649E-2</v>
      </c>
      <c r="Q1071" s="15">
        <f t="shared" si="240"/>
        <v>6.8811772793027567E-3</v>
      </c>
      <c r="R1071" s="15">
        <f t="shared" si="241"/>
        <v>8.4785080286996842E-3</v>
      </c>
      <c r="S1071" s="15">
        <f t="shared" si="242"/>
        <v>-5.7498684927568787E-3</v>
      </c>
      <c r="T1071" s="15">
        <f t="shared" si="243"/>
        <v>-4.9106408561552864E-3</v>
      </c>
      <c r="U1071" s="15">
        <f t="shared" si="244"/>
        <v>-1.2160463088592914E-3</v>
      </c>
      <c r="V1071" s="15">
        <f t="shared" si="245"/>
        <v>2.7326691087856078E-3</v>
      </c>
      <c r="W1071" s="15">
        <f t="shared" si="246"/>
        <v>5.1112275043165021E-3</v>
      </c>
      <c r="X1071" s="15">
        <f t="shared" si="249"/>
        <v>1.61861888263436E-3</v>
      </c>
      <c r="Y1071" s="15">
        <f t="shared" si="247"/>
        <v>4.9269382185033834E-3</v>
      </c>
    </row>
    <row r="1072" spans="1:25">
      <c r="A1072" s="1">
        <v>43355</v>
      </c>
      <c r="B1072" s="20">
        <v>2663.1523440000001</v>
      </c>
      <c r="C1072" s="20">
        <v>64.612281999999993</v>
      </c>
      <c r="D1072" s="20">
        <v>182.759995</v>
      </c>
      <c r="E1072" s="20">
        <v>143.965103</v>
      </c>
      <c r="F1072" s="20">
        <v>1566.6999510000001</v>
      </c>
      <c r="G1072" s="20">
        <v>1704.900024</v>
      </c>
      <c r="H1072" s="20">
        <v>43765.199220000002</v>
      </c>
      <c r="I1072" s="20">
        <v>1304.516846</v>
      </c>
      <c r="J1072" s="20">
        <v>10841.666020000001</v>
      </c>
      <c r="K1072" s="20">
        <v>52.98</v>
      </c>
      <c r="L1072" s="20">
        <v>5262.42</v>
      </c>
      <c r="N1072" s="15">
        <f t="shared" si="248"/>
        <v>1.7263520718095105E-2</v>
      </c>
      <c r="O1072" s="15">
        <f t="shared" si="238"/>
        <v>-1.2532625249796901E-2</v>
      </c>
      <c r="P1072" s="15">
        <f t="shared" si="239"/>
        <v>3.066901479516165E-2</v>
      </c>
      <c r="Q1072" s="15">
        <f t="shared" si="240"/>
        <v>7.3899044214864769E-3</v>
      </c>
      <c r="R1072" s="15">
        <f t="shared" si="241"/>
        <v>3.2830232866065283E-2</v>
      </c>
      <c r="S1072" s="15">
        <f t="shared" si="242"/>
        <v>3.1723819120867227E-3</v>
      </c>
      <c r="T1072" s="15">
        <f t="shared" si="243"/>
        <v>2.3696675911445402E-2</v>
      </c>
      <c r="U1072" s="15">
        <f t="shared" si="244"/>
        <v>-2.8178769254371583E-3</v>
      </c>
      <c r="V1072" s="15">
        <f t="shared" si="245"/>
        <v>-5.2900460378531742E-3</v>
      </c>
      <c r="W1072" s="15">
        <f t="shared" si="246"/>
        <v>3.7759109734609672E-4</v>
      </c>
      <c r="X1072" s="15">
        <f t="shared" si="249"/>
        <v>9.5582687416781911E-3</v>
      </c>
      <c r="Y1072" s="15">
        <f t="shared" si="247"/>
        <v>8.2993895168634192E-3</v>
      </c>
    </row>
    <row r="1073" spans="1:25">
      <c r="A1073" s="1">
        <v>43356</v>
      </c>
      <c r="B1073" s="20">
        <v>2667.1071780000002</v>
      </c>
      <c r="C1073" s="20">
        <v>65.536452999999995</v>
      </c>
      <c r="D1073" s="20">
        <v>187.729996</v>
      </c>
      <c r="E1073" s="20">
        <v>144.98507699999999</v>
      </c>
      <c r="F1073" s="20">
        <v>1597.5</v>
      </c>
      <c r="G1073" s="20">
        <v>1703.6999510000001</v>
      </c>
      <c r="H1073" s="20">
        <v>44992.300779999998</v>
      </c>
      <c r="I1073" s="20">
        <v>1306.705688</v>
      </c>
      <c r="J1073" s="20">
        <v>10898.179690000001</v>
      </c>
      <c r="K1073" s="20">
        <v>53.740001999999997</v>
      </c>
      <c r="L1073" s="20">
        <v>5360.54</v>
      </c>
      <c r="N1073" s="15">
        <f t="shared" si="248"/>
        <v>1.4839182630388555E-3</v>
      </c>
      <c r="O1073" s="15">
        <f t="shared" si="238"/>
        <v>1.4202005628225101E-2</v>
      </c>
      <c r="P1073" s="15">
        <f t="shared" si="239"/>
        <v>2.6830949692287769E-2</v>
      </c>
      <c r="Q1073" s="15">
        <f t="shared" si="240"/>
        <v>7.059889953779549E-3</v>
      </c>
      <c r="R1073" s="15">
        <f t="shared" si="241"/>
        <v>1.9468442128179199E-2</v>
      </c>
      <c r="S1073" s="15">
        <f t="shared" si="242"/>
        <v>-7.0414425769333604E-4</v>
      </c>
      <c r="T1073" s="15">
        <f t="shared" si="243"/>
        <v>2.7652418140990176E-2</v>
      </c>
      <c r="U1073" s="15">
        <f t="shared" si="244"/>
        <v>1.6764886823437844E-3</v>
      </c>
      <c r="V1073" s="15">
        <f t="shared" si="245"/>
        <v>5.1990982874292576E-3</v>
      </c>
      <c r="W1073" s="15">
        <f t="shared" si="246"/>
        <v>1.4243156559647072E-2</v>
      </c>
      <c r="X1073" s="15">
        <f t="shared" si="249"/>
        <v>1.8473719284090508E-2</v>
      </c>
      <c r="Y1073" s="15">
        <f t="shared" si="247"/>
        <v>1.1243046736434784E-2</v>
      </c>
    </row>
    <row r="1074" spans="1:25">
      <c r="A1074" s="1">
        <v>43357</v>
      </c>
      <c r="B1074" s="20">
        <v>2639.4228520000001</v>
      </c>
      <c r="C1074" s="20">
        <v>65.635834000000003</v>
      </c>
      <c r="D1074" s="20">
        <v>189.320007</v>
      </c>
      <c r="E1074" s="20">
        <v>144.845078</v>
      </c>
      <c r="F1074" s="20">
        <v>1587</v>
      </c>
      <c r="G1074" s="20">
        <v>1721</v>
      </c>
      <c r="H1074" s="20">
        <v>44236.699220000002</v>
      </c>
      <c r="I1074" s="20">
        <v>1315.460693</v>
      </c>
      <c r="J1074" s="20">
        <v>11075.652340000001</v>
      </c>
      <c r="K1074" s="20">
        <v>53.400002000000001</v>
      </c>
      <c r="L1074" s="20">
        <v>5354.45</v>
      </c>
      <c r="N1074" s="15">
        <f t="shared" si="248"/>
        <v>-1.0434154527620294E-2</v>
      </c>
      <c r="O1074" s="15">
        <f t="shared" si="238"/>
        <v>1.515274625277913E-3</v>
      </c>
      <c r="P1074" s="15">
        <f t="shared" si="239"/>
        <v>8.4340029834073203E-3</v>
      </c>
      <c r="Q1074" s="15">
        <f t="shared" si="240"/>
        <v>-9.6607622411442392E-4</v>
      </c>
      <c r="R1074" s="15">
        <f t="shared" si="241"/>
        <v>-6.5944657252808249E-3</v>
      </c>
      <c r="S1074" s="15">
        <f t="shared" si="242"/>
        <v>1.0103189420975399E-2</v>
      </c>
      <c r="T1074" s="15">
        <f t="shared" si="243"/>
        <v>-1.693663768326728E-2</v>
      </c>
      <c r="U1074" s="15">
        <f t="shared" si="244"/>
        <v>6.6777132045517376E-3</v>
      </c>
      <c r="V1074" s="15">
        <f t="shared" si="245"/>
        <v>1.6153441856684554E-2</v>
      </c>
      <c r="W1074" s="15">
        <f t="shared" si="246"/>
        <v>-6.3468569842386607E-3</v>
      </c>
      <c r="X1074" s="15">
        <f t="shared" si="249"/>
        <v>-1.1367254016594705E-3</v>
      </c>
      <c r="Y1074" s="15">
        <f t="shared" si="247"/>
        <v>4.3293053679289268E-4</v>
      </c>
    </row>
    <row r="1075" spans="1:25">
      <c r="A1075" s="1">
        <v>43363</v>
      </c>
      <c r="B1075" s="20">
        <v>2757.3784179999998</v>
      </c>
      <c r="C1075" s="20">
        <v>65.635834000000003</v>
      </c>
      <c r="D1075" s="20">
        <v>190.71000699999999</v>
      </c>
      <c r="E1075" s="20">
        <v>144.94506799999999</v>
      </c>
      <c r="F1075" s="20">
        <v>1618.1999510000001</v>
      </c>
      <c r="G1075" s="20">
        <v>1736</v>
      </c>
      <c r="H1075" s="20">
        <v>44675.300779999998</v>
      </c>
      <c r="I1075" s="20">
        <v>1347.1982419999999</v>
      </c>
      <c r="J1075" s="20">
        <v>11441.502930000001</v>
      </c>
      <c r="K1075" s="20">
        <v>54.509998000000003</v>
      </c>
      <c r="L1075" s="20">
        <v>5446.18</v>
      </c>
      <c r="N1075" s="15">
        <f t="shared" si="248"/>
        <v>4.3720103194889198E-2</v>
      </c>
      <c r="O1075" s="15">
        <f t="shared" si="238"/>
        <v>0</v>
      </c>
      <c r="P1075" s="15">
        <f t="shared" si="239"/>
        <v>7.3152443088896095E-3</v>
      </c>
      <c r="Q1075" s="15">
        <f t="shared" si="240"/>
        <v>6.9008560400173925E-4</v>
      </c>
      <c r="R1075" s="15">
        <f t="shared" si="241"/>
        <v>1.9468948566771088E-2</v>
      </c>
      <c r="S1075" s="15">
        <f t="shared" si="242"/>
        <v>8.6780990087561398E-3</v>
      </c>
      <c r="T1075" s="15">
        <f t="shared" si="243"/>
        <v>9.8660499762734319E-3</v>
      </c>
      <c r="U1075" s="15">
        <f t="shared" si="244"/>
        <v>2.3840118418111792E-2</v>
      </c>
      <c r="V1075" s="15">
        <f t="shared" si="245"/>
        <v>3.2498136094566719E-2</v>
      </c>
      <c r="W1075" s="15">
        <f t="shared" si="246"/>
        <v>2.0573350966341476E-2</v>
      </c>
      <c r="X1075" s="15">
        <f t="shared" si="249"/>
        <v>1.6986454611350114E-2</v>
      </c>
      <c r="Y1075" s="15">
        <f t="shared" si="247"/>
        <v>1.7862348394706701E-2</v>
      </c>
    </row>
    <row r="1076" spans="1:25">
      <c r="A1076" s="1">
        <v>43364</v>
      </c>
      <c r="B1076" s="20">
        <v>2811.9565429999998</v>
      </c>
      <c r="C1076" s="20">
        <v>66.410942000000006</v>
      </c>
      <c r="D1076" s="20">
        <v>190.029999</v>
      </c>
      <c r="E1076" s="20">
        <v>143.53511</v>
      </c>
      <c r="F1076" s="20">
        <v>1652.599976</v>
      </c>
      <c r="G1076" s="20">
        <v>1746</v>
      </c>
      <c r="H1076" s="20">
        <v>45533.699220000002</v>
      </c>
      <c r="I1076" s="20">
        <v>1337.821899</v>
      </c>
      <c r="J1076" s="20">
        <v>11538.666020000001</v>
      </c>
      <c r="K1076" s="20">
        <v>55.23</v>
      </c>
      <c r="L1076" s="20">
        <v>5461.82</v>
      </c>
      <c r="N1076" s="15">
        <f t="shared" si="248"/>
        <v>1.9600139917483755E-2</v>
      </c>
      <c r="O1076" s="15">
        <f t="shared" si="238"/>
        <v>1.1740035252951482E-2</v>
      </c>
      <c r="P1076" s="15">
        <f t="shared" si="239"/>
        <v>-3.5720371504317722E-3</v>
      </c>
      <c r="Q1076" s="15">
        <f t="shared" si="240"/>
        <v>-9.7751550000927043E-3</v>
      </c>
      <c r="R1076" s="15">
        <f t="shared" si="241"/>
        <v>2.1035400651333119E-2</v>
      </c>
      <c r="S1076" s="15">
        <f t="shared" si="242"/>
        <v>5.7438411792520927E-3</v>
      </c>
      <c r="T1076" s="15">
        <f t="shared" si="243"/>
        <v>1.9031900367287895E-2</v>
      </c>
      <c r="U1076" s="15">
        <f t="shared" si="244"/>
        <v>-6.9842165956711206E-3</v>
      </c>
      <c r="V1076" s="15">
        <f t="shared" si="245"/>
        <v>8.4563058883120584E-3</v>
      </c>
      <c r="W1076" s="15">
        <f t="shared" si="246"/>
        <v>1.3122149527422708E-2</v>
      </c>
      <c r="X1076" s="15">
        <f t="shared" si="249"/>
        <v>2.8676220604404992E-3</v>
      </c>
      <c r="Y1076" s="15">
        <f t="shared" si="247"/>
        <v>7.7778341030059778E-3</v>
      </c>
    </row>
    <row r="1077" spans="1:25">
      <c r="A1077" s="1">
        <v>43367</v>
      </c>
      <c r="B1077" s="20">
        <v>2695.1062010000001</v>
      </c>
      <c r="C1077" s="20">
        <v>66.242003999999994</v>
      </c>
      <c r="D1077" s="20">
        <v>190.009995</v>
      </c>
      <c r="E1077" s="20">
        <v>142.515152</v>
      </c>
      <c r="F1077" s="20">
        <v>1634.6999510000001</v>
      </c>
      <c r="G1077" s="20">
        <v>1733.1999510000001</v>
      </c>
      <c r="H1077" s="20">
        <v>45030.199220000002</v>
      </c>
      <c r="I1077" s="20">
        <v>1316.675293</v>
      </c>
      <c r="J1077" s="20">
        <v>11173.806640000001</v>
      </c>
      <c r="K1077" s="20">
        <v>54.150002000000001</v>
      </c>
      <c r="L1077" s="20">
        <v>5385.65</v>
      </c>
      <c r="N1077" s="15">
        <f t="shared" si="248"/>
        <v>-4.2442909440251426E-2</v>
      </c>
      <c r="O1077" s="15">
        <f t="shared" si="238"/>
        <v>-2.5470688202122354E-3</v>
      </c>
      <c r="P1077" s="15">
        <f t="shared" si="239"/>
        <v>-1.0527313090354425E-4</v>
      </c>
      <c r="Q1077" s="15">
        <f t="shared" si="240"/>
        <v>-7.1313503819954664E-3</v>
      </c>
      <c r="R1077" s="15">
        <f t="shared" si="241"/>
        <v>-1.0890519462270423E-2</v>
      </c>
      <c r="S1077" s="15">
        <f t="shared" si="242"/>
        <v>-7.3580748051989796E-3</v>
      </c>
      <c r="T1077" s="15">
        <f t="shared" si="243"/>
        <v>-1.11193355492621E-2</v>
      </c>
      <c r="U1077" s="15">
        <f t="shared" si="244"/>
        <v>-1.5933001111633031E-2</v>
      </c>
      <c r="V1077" s="15">
        <f t="shared" si="245"/>
        <v>-3.2131311780565705E-2</v>
      </c>
      <c r="W1077" s="15">
        <f t="shared" si="246"/>
        <v>-1.9748273531655862E-2</v>
      </c>
      <c r="X1077" s="15">
        <f t="shared" si="249"/>
        <v>-1.4044058559043483E-2</v>
      </c>
      <c r="Y1077" s="15">
        <f t="shared" si="247"/>
        <v>-1.5915296036241998E-2</v>
      </c>
    </row>
    <row r="1078" spans="1:25">
      <c r="A1078" s="1">
        <v>43368</v>
      </c>
      <c r="B1078" s="20">
        <v>2689.7407229999999</v>
      </c>
      <c r="C1078" s="20">
        <v>66.470557999999997</v>
      </c>
      <c r="D1078" s="20">
        <v>191.020004</v>
      </c>
      <c r="E1078" s="20">
        <v>140.47522000000001</v>
      </c>
      <c r="F1078" s="20">
        <v>1623.6999510000001</v>
      </c>
      <c r="G1078" s="20">
        <v>1720.900024</v>
      </c>
      <c r="H1078" s="20">
        <v>44350.300779999998</v>
      </c>
      <c r="I1078" s="20">
        <v>1303.907471</v>
      </c>
      <c r="J1078" s="20">
        <v>11289.80762</v>
      </c>
      <c r="K1078" s="20">
        <v>54.02</v>
      </c>
      <c r="L1078" s="20">
        <v>5360.58</v>
      </c>
      <c r="N1078" s="15">
        <f t="shared" si="248"/>
        <v>-1.9928067970649836E-3</v>
      </c>
      <c r="O1078" s="15">
        <f t="shared" si="238"/>
        <v>3.4443495402491416E-3</v>
      </c>
      <c r="P1078" s="15">
        <f t="shared" si="239"/>
        <v>5.3014795067711758E-3</v>
      </c>
      <c r="Q1078" s="15">
        <f t="shared" si="240"/>
        <v>-1.4417220768648804E-2</v>
      </c>
      <c r="R1078" s="15">
        <f t="shared" si="241"/>
        <v>-6.7518058671632835E-3</v>
      </c>
      <c r="S1078" s="15">
        <f t="shared" si="242"/>
        <v>-7.1219588772922912E-3</v>
      </c>
      <c r="T1078" s="15">
        <f t="shared" si="243"/>
        <v>-1.5213867771104204E-2</v>
      </c>
      <c r="U1078" s="15">
        <f t="shared" si="244"/>
        <v>-9.7443387042785191E-3</v>
      </c>
      <c r="V1078" s="15">
        <f t="shared" si="245"/>
        <v>1.0327991727650242E-2</v>
      </c>
      <c r="W1078" s="15">
        <f t="shared" si="246"/>
        <v>-2.4036620169707807E-3</v>
      </c>
      <c r="X1078" s="15">
        <f t="shared" si="249"/>
        <v>-4.6658308041226748E-3</v>
      </c>
      <c r="Y1078" s="15">
        <f t="shared" si="247"/>
        <v>-3.1458250382726954E-3</v>
      </c>
    </row>
    <row r="1079" spans="1:25">
      <c r="A1079" s="1">
        <v>43369</v>
      </c>
      <c r="B1079" s="20">
        <v>2690.63501</v>
      </c>
      <c r="C1079" s="20">
        <v>66.053191999999996</v>
      </c>
      <c r="D1079" s="20">
        <v>192.050003</v>
      </c>
      <c r="E1079" s="20">
        <v>143.49511699999999</v>
      </c>
      <c r="F1079" s="20">
        <v>1593.400024</v>
      </c>
      <c r="G1079" s="20">
        <v>1730.1999510000001</v>
      </c>
      <c r="H1079" s="20">
        <v>44259.601560000003</v>
      </c>
      <c r="I1079" s="20">
        <v>1316.276245</v>
      </c>
      <c r="J1079" s="20">
        <v>11173.806640000001</v>
      </c>
      <c r="K1079" s="20">
        <v>53.759998000000003</v>
      </c>
      <c r="L1079" s="20">
        <v>5333.83</v>
      </c>
      <c r="N1079" s="15">
        <f t="shared" si="248"/>
        <v>3.3242548573347565E-4</v>
      </c>
      <c r="O1079" s="15">
        <f t="shared" si="238"/>
        <v>-6.2987559572077597E-3</v>
      </c>
      <c r="P1079" s="15">
        <f t="shared" si="239"/>
        <v>5.3776148660387079E-3</v>
      </c>
      <c r="Q1079" s="15">
        <f t="shared" si="240"/>
        <v>2.1269903634147273E-2</v>
      </c>
      <c r="R1079" s="15">
        <f t="shared" si="241"/>
        <v>-1.8837352406682911E-2</v>
      </c>
      <c r="S1079" s="15">
        <f t="shared" si="242"/>
        <v>5.3895567087920218E-3</v>
      </c>
      <c r="T1079" s="15">
        <f t="shared" si="243"/>
        <v>-2.047158371252899E-3</v>
      </c>
      <c r="U1079" s="15">
        <f t="shared" si="244"/>
        <v>9.4412203237872576E-3</v>
      </c>
      <c r="V1079" s="15">
        <f t="shared" si="245"/>
        <v>-1.0327991727650303E-2</v>
      </c>
      <c r="W1079" s="15">
        <f t="shared" si="246"/>
        <v>-4.8246893519570053E-3</v>
      </c>
      <c r="X1079" s="15">
        <f t="shared" si="249"/>
        <v>-5.0026239479599175E-3</v>
      </c>
      <c r="Y1079" s="15">
        <f t="shared" si="247"/>
        <v>-2.9841955927602465E-4</v>
      </c>
    </row>
    <row r="1080" spans="1:25">
      <c r="A1080" s="1">
        <v>43370</v>
      </c>
      <c r="B1080" s="20">
        <v>2682.0898440000001</v>
      </c>
      <c r="C1080" s="20">
        <v>66.033317999999994</v>
      </c>
      <c r="D1080" s="20">
        <v>193.5</v>
      </c>
      <c r="E1080" s="20">
        <v>144.15509</v>
      </c>
      <c r="F1080" s="20">
        <v>1581.099976</v>
      </c>
      <c r="G1080" s="20">
        <v>1722.6999510000001</v>
      </c>
      <c r="H1080" s="20">
        <v>44029.300779999998</v>
      </c>
      <c r="I1080" s="20">
        <v>1304.905029</v>
      </c>
      <c r="J1080" s="20">
        <v>11370.117190000001</v>
      </c>
      <c r="K1080" s="20">
        <v>53.130001</v>
      </c>
      <c r="L1080" s="20">
        <v>5323.62</v>
      </c>
      <c r="N1080" s="15">
        <f t="shared" si="248"/>
        <v>-3.1809457723978897E-3</v>
      </c>
      <c r="O1080" s="15">
        <f t="shared" si="238"/>
        <v>-3.0092399519034244E-4</v>
      </c>
      <c r="P1080" s="15">
        <f t="shared" si="239"/>
        <v>7.5217420569908058E-3</v>
      </c>
      <c r="Q1080" s="15">
        <f t="shared" si="240"/>
        <v>4.5887271553756116E-3</v>
      </c>
      <c r="R1080" s="15">
        <f t="shared" si="241"/>
        <v>-7.7493208716030828E-3</v>
      </c>
      <c r="S1080" s="15">
        <f t="shared" si="242"/>
        <v>-4.3441814172471682E-3</v>
      </c>
      <c r="T1080" s="15">
        <f t="shared" si="243"/>
        <v>-5.2169932174395417E-3</v>
      </c>
      <c r="U1080" s="15">
        <f t="shared" si="244"/>
        <v>-8.6764600747320109E-3</v>
      </c>
      <c r="V1080" s="15">
        <f t="shared" si="245"/>
        <v>1.741626822697892E-2</v>
      </c>
      <c r="W1080" s="15">
        <f t="shared" si="246"/>
        <v>-1.1787899727902854E-2</v>
      </c>
      <c r="X1080" s="15">
        <f t="shared" si="249"/>
        <v>-1.9160311563382259E-3</v>
      </c>
      <c r="Y1080" s="15">
        <f t="shared" si="247"/>
        <v>-2.2576496533835383E-3</v>
      </c>
    </row>
    <row r="1081" spans="1:25">
      <c r="A1081" s="1">
        <v>43371</v>
      </c>
      <c r="B1081" s="20">
        <v>2637.8735350000002</v>
      </c>
      <c r="C1081" s="20">
        <v>65.824630999999997</v>
      </c>
      <c r="D1081" s="20">
        <v>189.970001</v>
      </c>
      <c r="E1081" s="20">
        <v>141.99516299999999</v>
      </c>
      <c r="F1081" s="20">
        <v>1563.8000489999999</v>
      </c>
      <c r="G1081" s="20">
        <v>1705</v>
      </c>
      <c r="H1081" s="20">
        <v>44352.300779999998</v>
      </c>
      <c r="I1081" s="20">
        <v>1314.2813719999999</v>
      </c>
      <c r="J1081" s="20">
        <v>11383.997069999999</v>
      </c>
      <c r="K1081" s="20">
        <v>52.630001</v>
      </c>
      <c r="L1081" s="20">
        <v>5283.53</v>
      </c>
      <c r="N1081" s="15">
        <f t="shared" si="248"/>
        <v>-1.6623169760932012E-2</v>
      </c>
      <c r="O1081" s="15">
        <f t="shared" si="238"/>
        <v>-3.1653332366339383E-3</v>
      </c>
      <c r="P1081" s="15">
        <f t="shared" si="239"/>
        <v>-1.8411342248889715E-2</v>
      </c>
      <c r="Q1081" s="15">
        <f t="shared" si="240"/>
        <v>-1.5096740260716815E-2</v>
      </c>
      <c r="R1081" s="15">
        <f t="shared" si="241"/>
        <v>-1.10020041124505E-2</v>
      </c>
      <c r="S1081" s="15">
        <f t="shared" si="242"/>
        <v>-1.0327688290983831E-2</v>
      </c>
      <c r="T1081" s="15">
        <f t="shared" si="243"/>
        <v>7.309246094719622E-3</v>
      </c>
      <c r="U1081" s="15">
        <f t="shared" si="244"/>
        <v>7.1597676673747085E-3</v>
      </c>
      <c r="V1081" s="15">
        <f t="shared" si="245"/>
        <v>1.2199887513031984E-3</v>
      </c>
      <c r="W1081" s="15">
        <f t="shared" si="246"/>
        <v>-9.4554409183521954E-3</v>
      </c>
      <c r="X1081" s="15">
        <f t="shared" si="249"/>
        <v>-7.5590881423214084E-3</v>
      </c>
      <c r="Y1081" s="15">
        <f t="shared" si="247"/>
        <v>-7.9711502954705905E-3</v>
      </c>
    </row>
    <row r="1082" spans="1:25">
      <c r="A1082" s="1">
        <v>43374</v>
      </c>
      <c r="B1082" s="20">
        <v>2660.130615</v>
      </c>
      <c r="C1082" s="20">
        <v>65.814705000000004</v>
      </c>
      <c r="D1082" s="20">
        <v>193.08000200000001</v>
      </c>
      <c r="E1082" s="20">
        <v>142.865128</v>
      </c>
      <c r="F1082" s="20">
        <v>1556.599976</v>
      </c>
      <c r="G1082" s="20">
        <v>1717.8000489999999</v>
      </c>
      <c r="H1082" s="20">
        <v>44276.601560000003</v>
      </c>
      <c r="I1082" s="20">
        <v>1332.1362300000001</v>
      </c>
      <c r="J1082" s="20">
        <v>11381.023440000001</v>
      </c>
      <c r="K1082" s="20">
        <v>52.490001999999997</v>
      </c>
      <c r="L1082" s="20">
        <v>5298.38</v>
      </c>
      <c r="N1082" s="15">
        <f t="shared" si="248"/>
        <v>8.4021115526232218E-3</v>
      </c>
      <c r="O1082" s="15">
        <f t="shared" ref="O1082:O1145" si="250">LN(C1082/C1081)</f>
        <v>-1.508059873350827E-4</v>
      </c>
      <c r="P1082" s="15">
        <f t="shared" ref="P1082:P1145" si="251">LN(D1082/D1081)</f>
        <v>1.6238450929746028E-2</v>
      </c>
      <c r="Q1082" s="15">
        <f t="shared" ref="Q1082:Q1145" si="252">LN(E1082/E1081)</f>
        <v>6.1080307238916302E-3</v>
      </c>
      <c r="R1082" s="15">
        <f t="shared" ref="R1082:R1145" si="253">LN(F1082/F1081)</f>
        <v>-4.614847917274862E-3</v>
      </c>
      <c r="S1082" s="15">
        <f t="shared" ref="S1082:S1145" si="254">LN(G1082/G1081)</f>
        <v>7.4793201393642495E-3</v>
      </c>
      <c r="T1082" s="15">
        <f t="shared" ref="T1082:T1145" si="255">LN(H1082/H1081)</f>
        <v>-1.7082291760179725E-3</v>
      </c>
      <c r="U1082" s="15">
        <f t="shared" ref="U1082:U1145" si="256">LN(I1082/I1081)</f>
        <v>1.3493810582084178E-2</v>
      </c>
      <c r="V1082" s="15">
        <f t="shared" ref="V1082:V1145" si="257">LN(J1082/J1081)</f>
        <v>-2.6124553813642616E-4</v>
      </c>
      <c r="W1082" s="15">
        <f t="shared" ref="W1082:W1145" si="258">LN(K1082/K1081)</f>
        <v>-2.6636049995540966E-3</v>
      </c>
      <c r="X1082" s="15">
        <f t="shared" si="249"/>
        <v>2.8066785199148893E-3</v>
      </c>
      <c r="Y1082" s="15">
        <f t="shared" si="247"/>
        <v>4.0001308304346379E-3</v>
      </c>
    </row>
    <row r="1083" spans="1:25">
      <c r="A1083" s="1">
        <v>43375</v>
      </c>
      <c r="B1083" s="20">
        <v>2645.524414</v>
      </c>
      <c r="C1083" s="20">
        <v>65.784881999999996</v>
      </c>
      <c r="D1083" s="20">
        <v>193.88000500000001</v>
      </c>
      <c r="E1083" s="20">
        <v>143.46511799999999</v>
      </c>
      <c r="F1083" s="20">
        <v>1568.1999510000001</v>
      </c>
      <c r="G1083" s="20">
        <v>1719.099976</v>
      </c>
      <c r="H1083" s="20">
        <v>44359.300779999998</v>
      </c>
      <c r="I1083" s="20">
        <v>1354.779053</v>
      </c>
      <c r="J1083" s="20">
        <v>11401.84375</v>
      </c>
      <c r="K1083" s="20">
        <v>52.200001</v>
      </c>
      <c r="L1083" s="20">
        <v>5323.49</v>
      </c>
      <c r="N1083" s="15">
        <f t="shared" si="248"/>
        <v>-5.5059131508391991E-3</v>
      </c>
      <c r="O1083" s="15">
        <f t="shared" si="250"/>
        <v>-4.5323851222329244E-4</v>
      </c>
      <c r="P1083" s="15">
        <f t="shared" si="251"/>
        <v>4.1348156156300053E-3</v>
      </c>
      <c r="Q1083" s="15">
        <f t="shared" si="252"/>
        <v>4.1909011468368052E-3</v>
      </c>
      <c r="R1083" s="15">
        <f t="shared" si="253"/>
        <v>7.4244934437381234E-3</v>
      </c>
      <c r="S1083" s="15">
        <f t="shared" si="254"/>
        <v>7.5645322967291798E-4</v>
      </c>
      <c r="T1083" s="15">
        <f t="shared" si="255"/>
        <v>1.8660439351122066E-3</v>
      </c>
      <c r="U1083" s="15">
        <f t="shared" si="256"/>
        <v>1.6854538855983706E-2</v>
      </c>
      <c r="V1083" s="15">
        <f t="shared" si="257"/>
        <v>1.8277169087020692E-3</v>
      </c>
      <c r="W1083" s="15">
        <f t="shared" si="258"/>
        <v>-5.5401993210223745E-3</v>
      </c>
      <c r="X1083" s="15">
        <f t="shared" si="249"/>
        <v>4.727989850279295E-3</v>
      </c>
      <c r="Y1083" s="15">
        <f t="shared" ref="Y1083:Y1146" si="259">SUMPRODUCT($AB$3:$AK$3,N1083:W1083)</f>
        <v>1.5569771467883297E-3</v>
      </c>
    </row>
    <row r="1084" spans="1:25">
      <c r="A1084" s="1">
        <v>43376</v>
      </c>
      <c r="B1084" s="20">
        <v>2657.3483890000002</v>
      </c>
      <c r="C1084" s="20">
        <v>65.496712000000002</v>
      </c>
      <c r="D1084" s="20">
        <v>194.36000100000001</v>
      </c>
      <c r="E1084" s="20">
        <v>142.885132</v>
      </c>
      <c r="F1084" s="20">
        <v>1576.099976</v>
      </c>
      <c r="G1084" s="20">
        <v>1714.8000489999999</v>
      </c>
      <c r="H1084" s="20">
        <v>44134</v>
      </c>
      <c r="I1084" s="20">
        <v>1366.5493160000001</v>
      </c>
      <c r="J1084" s="20">
        <v>11399.86133</v>
      </c>
      <c r="K1084" s="20">
        <v>52.450001</v>
      </c>
      <c r="L1084" s="20">
        <v>5342.89</v>
      </c>
      <c r="N1084" s="15">
        <f t="shared" si="248"/>
        <v>4.4594675506605995E-3</v>
      </c>
      <c r="O1084" s="15">
        <f t="shared" si="250"/>
        <v>-4.3901121862813496E-3</v>
      </c>
      <c r="P1084" s="15">
        <f t="shared" si="251"/>
        <v>2.4726779164709997E-3</v>
      </c>
      <c r="Q1084" s="15">
        <f t="shared" si="252"/>
        <v>-4.0508907753138163E-3</v>
      </c>
      <c r="R1084" s="15">
        <f t="shared" si="253"/>
        <v>5.0249924032283863E-3</v>
      </c>
      <c r="S1084" s="15">
        <f t="shared" si="254"/>
        <v>-2.504399788071824E-3</v>
      </c>
      <c r="T1084" s="15">
        <f t="shared" si="255"/>
        <v>-5.0919394984921748E-3</v>
      </c>
      <c r="U1084" s="15">
        <f t="shared" si="256"/>
        <v>8.6504344947161103E-3</v>
      </c>
      <c r="V1084" s="15">
        <f t="shared" si="257"/>
        <v>-1.7388348792684685E-4</v>
      </c>
      <c r="W1084" s="15">
        <f t="shared" si="258"/>
        <v>4.777839862402003E-3</v>
      </c>
      <c r="X1084" s="15">
        <f t="shared" si="249"/>
        <v>3.6376017715411802E-3</v>
      </c>
      <c r="Y1084" s="15">
        <f t="shared" si="259"/>
        <v>1.8007072819357286E-3</v>
      </c>
    </row>
    <row r="1085" spans="1:25">
      <c r="A1085" s="1">
        <v>43377</v>
      </c>
      <c r="B1085" s="20">
        <v>2648.8034670000002</v>
      </c>
      <c r="C1085" s="20">
        <v>65.178711000000007</v>
      </c>
      <c r="D1085" s="20">
        <v>195.41000399999999</v>
      </c>
      <c r="E1085" s="20">
        <v>142.55514500000001</v>
      </c>
      <c r="F1085" s="20">
        <v>1553.400024</v>
      </c>
      <c r="G1085" s="20">
        <v>1701.3000489999999</v>
      </c>
      <c r="H1085" s="20">
        <v>44336.398439999997</v>
      </c>
      <c r="I1085" s="20">
        <v>1375.5267329999999</v>
      </c>
      <c r="J1085" s="20">
        <v>11400.851559999999</v>
      </c>
      <c r="K1085" s="20">
        <v>52.5</v>
      </c>
      <c r="L1085" s="20">
        <v>5326.13</v>
      </c>
      <c r="N1085" s="15">
        <f t="shared" si="248"/>
        <v>-3.2207632267193397E-3</v>
      </c>
      <c r="O1085" s="15">
        <f t="shared" si="250"/>
        <v>-4.8670456989800106E-3</v>
      </c>
      <c r="P1085" s="15">
        <f t="shared" si="251"/>
        <v>5.3878211588394617E-3</v>
      </c>
      <c r="Q1085" s="15">
        <f t="shared" si="252"/>
        <v>-2.3121274297764728E-3</v>
      </c>
      <c r="R1085" s="15">
        <f t="shared" si="253"/>
        <v>-1.4507333518507441E-2</v>
      </c>
      <c r="S1085" s="15">
        <f t="shared" si="254"/>
        <v>-7.9037908089862417E-3</v>
      </c>
      <c r="T1085" s="15">
        <f t="shared" si="255"/>
        <v>4.5755144472122726E-3</v>
      </c>
      <c r="U1085" s="15">
        <f t="shared" si="256"/>
        <v>6.5479212941728423E-3</v>
      </c>
      <c r="V1085" s="15">
        <f t="shared" si="257"/>
        <v>8.6859564909108549E-5</v>
      </c>
      <c r="W1085" s="15">
        <f t="shared" si="258"/>
        <v>9.52815689495104E-4</v>
      </c>
      <c r="X1085" s="15">
        <f t="shared" si="249"/>
        <v>-3.1418094232549825E-3</v>
      </c>
      <c r="Y1085" s="15">
        <f t="shared" si="259"/>
        <v>-1.2439084048977513E-3</v>
      </c>
    </row>
    <row r="1086" spans="1:25">
      <c r="A1086" s="1">
        <v>43378</v>
      </c>
      <c r="B1086" s="20">
        <v>2611.1450199999999</v>
      </c>
      <c r="C1086" s="20">
        <v>63.866985</v>
      </c>
      <c r="D1086" s="20">
        <v>192.16999799999999</v>
      </c>
      <c r="E1086" s="20">
        <v>141.685181</v>
      </c>
      <c r="F1086" s="20">
        <v>1552.5</v>
      </c>
      <c r="G1086" s="20">
        <v>1660</v>
      </c>
      <c r="H1086" s="20">
        <v>43385.300779999998</v>
      </c>
      <c r="I1086" s="20">
        <v>1352.0859379999999</v>
      </c>
      <c r="J1086" s="20">
        <v>11360.202149999999</v>
      </c>
      <c r="K1086" s="20">
        <v>52.5</v>
      </c>
      <c r="L1086" s="20">
        <v>5260</v>
      </c>
      <c r="N1086" s="15">
        <f t="shared" si="248"/>
        <v>-1.4319186032086501E-2</v>
      </c>
      <c r="O1086" s="15">
        <f t="shared" si="250"/>
        <v>-2.0330336010349746E-2</v>
      </c>
      <c r="P1086" s="15">
        <f t="shared" si="251"/>
        <v>-1.6719549304749427E-2</v>
      </c>
      <c r="Q1086" s="15">
        <f t="shared" si="252"/>
        <v>-6.121346177492307E-3</v>
      </c>
      <c r="R1086" s="15">
        <f t="shared" si="253"/>
        <v>-5.7955762789367149E-4</v>
      </c>
      <c r="S1086" s="15">
        <f t="shared" si="254"/>
        <v>-2.4575091139007351E-2</v>
      </c>
      <c r="T1086" s="15">
        <f t="shared" si="255"/>
        <v>-2.1685282875800752E-2</v>
      </c>
      <c r="U1086" s="15">
        <f t="shared" si="256"/>
        <v>-1.718819709797742E-2</v>
      </c>
      <c r="V1086" s="15">
        <f t="shared" si="257"/>
        <v>-3.5718428272445242E-3</v>
      </c>
      <c r="W1086" s="15">
        <f t="shared" si="258"/>
        <v>0</v>
      </c>
      <c r="X1086" s="15">
        <f t="shared" si="249"/>
        <v>-1.2493868906010399E-2</v>
      </c>
      <c r="Y1086" s="15">
        <f t="shared" si="259"/>
        <v>-1.0674513757768725E-2</v>
      </c>
    </row>
    <row r="1087" spans="1:25">
      <c r="A1087" s="1">
        <v>43381</v>
      </c>
      <c r="B1087" s="20">
        <v>2607.4685060000002</v>
      </c>
      <c r="C1087" s="20">
        <v>63.519184000000003</v>
      </c>
      <c r="D1087" s="20">
        <v>192.86999499999999</v>
      </c>
      <c r="E1087" s="20">
        <v>143.31512499999999</v>
      </c>
      <c r="F1087" s="20">
        <v>1602.599976</v>
      </c>
      <c r="G1087" s="20">
        <v>1672.400024</v>
      </c>
      <c r="H1087" s="20">
        <v>43750.199220000002</v>
      </c>
      <c r="I1087" s="20">
        <v>1356.5745850000001</v>
      </c>
      <c r="J1087" s="20">
        <v>11328.47559</v>
      </c>
      <c r="K1087" s="20">
        <v>52.93</v>
      </c>
      <c r="L1087" s="20">
        <v>5327.4</v>
      </c>
      <c r="N1087" s="15">
        <f t="shared" si="248"/>
        <v>-1.4090005285603167E-3</v>
      </c>
      <c r="O1087" s="15">
        <f t="shared" si="250"/>
        <v>-5.4605906898504098E-3</v>
      </c>
      <c r="P1087" s="15">
        <f t="shared" si="251"/>
        <v>3.6359743606231508E-3</v>
      </c>
      <c r="Q1087" s="15">
        <f t="shared" si="252"/>
        <v>1.143831593720861E-2</v>
      </c>
      <c r="R1087" s="15">
        <f t="shared" si="253"/>
        <v>3.1760760560671612E-2</v>
      </c>
      <c r="S1087" s="15">
        <f t="shared" si="254"/>
        <v>7.4421324824548293E-3</v>
      </c>
      <c r="T1087" s="15">
        <f t="shared" si="255"/>
        <v>8.3754743609552977E-3</v>
      </c>
      <c r="U1087" s="15">
        <f t="shared" si="256"/>
        <v>3.3142958083535487E-3</v>
      </c>
      <c r="V1087" s="15">
        <f t="shared" si="257"/>
        <v>-2.7966883784576345E-3</v>
      </c>
      <c r="W1087" s="15">
        <f t="shared" si="258"/>
        <v>8.1571162723180161E-3</v>
      </c>
      <c r="X1087" s="15">
        <f t="shared" si="249"/>
        <v>1.2732287534580536E-2</v>
      </c>
      <c r="Y1087" s="15">
        <f t="shared" si="259"/>
        <v>6.6056751829045544E-3</v>
      </c>
    </row>
    <row r="1088" spans="1:25">
      <c r="A1088" s="1">
        <v>43382</v>
      </c>
      <c r="B1088" s="20">
        <v>2592.7629390000002</v>
      </c>
      <c r="C1088" s="20">
        <v>63.270747999999998</v>
      </c>
      <c r="D1088" s="20">
        <v>192.800003</v>
      </c>
      <c r="E1088" s="20">
        <v>142.955139</v>
      </c>
      <c r="F1088" s="20">
        <v>1582.3000489999999</v>
      </c>
      <c r="G1088" s="20">
        <v>1676.8000489999999</v>
      </c>
      <c r="H1088" s="20">
        <v>43682.398439999997</v>
      </c>
      <c r="I1088" s="20">
        <v>1367.2475589999999</v>
      </c>
      <c r="J1088" s="20">
        <v>11362.18555</v>
      </c>
      <c r="K1088" s="20">
        <v>53.060001</v>
      </c>
      <c r="L1088" s="20">
        <v>5307.93</v>
      </c>
      <c r="N1088" s="15">
        <f t="shared" si="248"/>
        <v>-5.6557506545846133E-3</v>
      </c>
      <c r="O1088" s="15">
        <f t="shared" si="250"/>
        <v>-3.9188650711842873E-3</v>
      </c>
      <c r="P1088" s="15">
        <f t="shared" si="251"/>
        <v>-3.6296316089585106E-4</v>
      </c>
      <c r="Q1088" s="15">
        <f t="shared" si="252"/>
        <v>-2.5150093112761831E-3</v>
      </c>
      <c r="R1088" s="15">
        <f t="shared" si="253"/>
        <v>-1.2747779675789649E-2</v>
      </c>
      <c r="S1088" s="15">
        <f t="shared" si="254"/>
        <v>2.6275095160072331E-3</v>
      </c>
      <c r="T1088" s="15">
        <f t="shared" si="255"/>
        <v>-1.5509271234096212E-3</v>
      </c>
      <c r="U1088" s="15">
        <f t="shared" si="256"/>
        <v>7.8368028891110369E-3</v>
      </c>
      <c r="V1088" s="15">
        <f t="shared" si="257"/>
        <v>2.9712651026314939E-3</v>
      </c>
      <c r="W1088" s="15">
        <f t="shared" si="258"/>
        <v>2.4530816862859419E-3</v>
      </c>
      <c r="X1088" s="15">
        <f t="shared" si="249"/>
        <v>-3.6613855424916767E-3</v>
      </c>
      <c r="Y1088" s="15">
        <f t="shared" si="259"/>
        <v>-3.1299070530503331E-4</v>
      </c>
    </row>
    <row r="1089" spans="1:25">
      <c r="A1089" s="1">
        <v>43383</v>
      </c>
      <c r="B1089" s="20">
        <v>2541.094482</v>
      </c>
      <c r="C1089" s="20">
        <v>62.883198</v>
      </c>
      <c r="D1089" s="20">
        <v>191.800003</v>
      </c>
      <c r="E1089" s="20">
        <v>140.40522799999999</v>
      </c>
      <c r="F1089" s="20">
        <v>1550.8000489999999</v>
      </c>
      <c r="G1089" s="20">
        <v>1672.1999510000001</v>
      </c>
      <c r="H1089" s="20">
        <v>43212.898439999997</v>
      </c>
      <c r="I1089" s="20">
        <v>1355.5770259999999</v>
      </c>
      <c r="J1089" s="20">
        <v>11468.271479999999</v>
      </c>
      <c r="K1089" s="20">
        <v>52.189999</v>
      </c>
      <c r="L1089" s="20">
        <v>5232.71</v>
      </c>
      <c r="N1089" s="15">
        <f t="shared" si="248"/>
        <v>-2.0129192283829513E-2</v>
      </c>
      <c r="O1089" s="15">
        <f t="shared" si="250"/>
        <v>-6.1440998312606862E-3</v>
      </c>
      <c r="P1089" s="15">
        <f t="shared" si="251"/>
        <v>-5.2002196459803723E-3</v>
      </c>
      <c r="Q1089" s="15">
        <f t="shared" si="252"/>
        <v>-1.7998140389199887E-2</v>
      </c>
      <c r="R1089" s="15">
        <f t="shared" si="253"/>
        <v>-2.0108557299147001E-2</v>
      </c>
      <c r="S1089" s="15">
        <f t="shared" si="254"/>
        <v>-2.7471489358086572E-3</v>
      </c>
      <c r="T1089" s="15">
        <f t="shared" si="255"/>
        <v>-1.0806213584426594E-2</v>
      </c>
      <c r="U1089" s="15">
        <f t="shared" si="256"/>
        <v>-8.5724247776066045E-3</v>
      </c>
      <c r="V1089" s="15">
        <f t="shared" si="257"/>
        <v>9.2934358164491609E-3</v>
      </c>
      <c r="W1089" s="15">
        <f t="shared" si="258"/>
        <v>-1.6532481061619243E-2</v>
      </c>
      <c r="X1089" s="15">
        <f t="shared" si="249"/>
        <v>-1.4272620429763832E-2</v>
      </c>
      <c r="Y1089" s="15">
        <f t="shared" si="259"/>
        <v>-1.039072522677875E-2</v>
      </c>
    </row>
    <row r="1090" spans="1:25">
      <c r="A1090" s="1">
        <v>43384</v>
      </c>
      <c r="B1090" s="20">
        <v>2504.6284179999998</v>
      </c>
      <c r="C1090" s="20">
        <v>62.227333000000002</v>
      </c>
      <c r="D1090" s="20">
        <v>191.96000699999999</v>
      </c>
      <c r="E1090" s="20">
        <v>137.875305</v>
      </c>
      <c r="F1090" s="20">
        <v>1548.900024</v>
      </c>
      <c r="G1090" s="20">
        <v>1661.3000489999999</v>
      </c>
      <c r="H1090" s="20">
        <v>43172</v>
      </c>
      <c r="I1090" s="20">
        <v>1354.3801269999999</v>
      </c>
      <c r="J1090" s="20">
        <v>11344.33887</v>
      </c>
      <c r="K1090" s="20">
        <v>51.400002000000001</v>
      </c>
      <c r="L1090" s="20">
        <v>5168.8999999999996</v>
      </c>
      <c r="N1090" s="15">
        <f t="shared" si="248"/>
        <v>-1.4454499239383783E-2</v>
      </c>
      <c r="O1090" s="15">
        <f t="shared" si="250"/>
        <v>-1.0484665086437406E-2</v>
      </c>
      <c r="P1090" s="15">
        <f t="shared" si="251"/>
        <v>8.3387536534362361E-4</v>
      </c>
      <c r="Q1090" s="15">
        <f t="shared" si="252"/>
        <v>-1.8183037645782038E-2</v>
      </c>
      <c r="R1090" s="15">
        <f t="shared" si="253"/>
        <v>-1.2259413447885266E-3</v>
      </c>
      <c r="S1090" s="15">
        <f t="shared" si="254"/>
        <v>-6.53963752583573E-3</v>
      </c>
      <c r="T1090" s="15">
        <f t="shared" si="255"/>
        <v>-9.4688872231979155E-4</v>
      </c>
      <c r="U1090" s="15">
        <f t="shared" si="256"/>
        <v>-8.8333431877426485E-4</v>
      </c>
      <c r="V1090" s="15">
        <f t="shared" si="257"/>
        <v>-1.0865379046934675E-2</v>
      </c>
      <c r="W1090" s="15">
        <f t="shared" si="258"/>
        <v>-1.5252675122938444E-2</v>
      </c>
      <c r="X1090" s="15">
        <f t="shared" si="249"/>
        <v>-1.2269408386939972E-2</v>
      </c>
      <c r="Y1090" s="15">
        <f t="shared" si="259"/>
        <v>-8.7981852773084783E-3</v>
      </c>
    </row>
    <row r="1091" spans="1:25">
      <c r="A1091" s="1">
        <v>43385</v>
      </c>
      <c r="B1091" s="20">
        <v>2509.5966800000001</v>
      </c>
      <c r="C1091" s="20">
        <v>62.038527999999999</v>
      </c>
      <c r="D1091" s="20">
        <v>190.21000699999999</v>
      </c>
      <c r="E1091" s="20">
        <v>139.02526900000001</v>
      </c>
      <c r="F1091" s="20">
        <v>1525.1999510000001</v>
      </c>
      <c r="G1091" s="20">
        <v>1662.599976</v>
      </c>
      <c r="H1091" s="20">
        <v>42867.898439999997</v>
      </c>
      <c r="I1091" s="20">
        <v>1348.6944579999999</v>
      </c>
      <c r="J1091" s="20">
        <v>11276.62305</v>
      </c>
      <c r="K1091" s="20">
        <v>51.580002</v>
      </c>
      <c r="L1091" s="20">
        <v>5144.9799999999996</v>
      </c>
      <c r="N1091" s="15">
        <f t="shared" si="248"/>
        <v>1.9816675672771353E-3</v>
      </c>
      <c r="O1091" s="15">
        <f t="shared" si="250"/>
        <v>-3.0387291210006253E-3</v>
      </c>
      <c r="P1091" s="15">
        <f t="shared" si="251"/>
        <v>-9.1582916897955807E-3</v>
      </c>
      <c r="Q1091" s="15">
        <f t="shared" si="252"/>
        <v>8.3060182556450764E-3</v>
      </c>
      <c r="R1091" s="15">
        <f t="shared" si="253"/>
        <v>-1.5419500192106354E-2</v>
      </c>
      <c r="S1091" s="15">
        <f t="shared" si="254"/>
        <v>7.8216977435933315E-4</v>
      </c>
      <c r="T1091" s="15">
        <f t="shared" si="255"/>
        <v>-7.0688792483086602E-3</v>
      </c>
      <c r="U1091" s="15">
        <f t="shared" si="256"/>
        <v>-4.2068224211474839E-3</v>
      </c>
      <c r="V1091" s="15">
        <f t="shared" si="257"/>
        <v>-5.9870152744608334E-3</v>
      </c>
      <c r="W1091" s="15">
        <f t="shared" si="258"/>
        <v>3.495827856292245E-3</v>
      </c>
      <c r="X1091" s="15">
        <f t="shared" si="249"/>
        <v>-4.6384179157394814E-3</v>
      </c>
      <c r="Y1091" s="15">
        <f t="shared" si="259"/>
        <v>-2.0458930216661043E-3</v>
      </c>
    </row>
    <row r="1092" spans="1:25">
      <c r="A1092" s="1">
        <v>43389</v>
      </c>
      <c r="B1092" s="20">
        <v>2469.3547359999998</v>
      </c>
      <c r="C1092" s="20">
        <v>62.505580999999999</v>
      </c>
      <c r="D1092" s="20">
        <v>190.66000399999999</v>
      </c>
      <c r="E1092" s="20">
        <v>141.74517800000001</v>
      </c>
      <c r="F1092" s="20">
        <v>1501.5</v>
      </c>
      <c r="G1092" s="20">
        <v>1623.1999510000001</v>
      </c>
      <c r="H1092" s="20">
        <v>43001.5</v>
      </c>
      <c r="I1092" s="20">
        <v>1366.8486330000001</v>
      </c>
      <c r="J1092" s="20">
        <v>11051.568359999999</v>
      </c>
      <c r="K1092" s="20">
        <v>51.619999</v>
      </c>
      <c r="L1092" s="20">
        <v>5144.34</v>
      </c>
      <c r="N1092" s="15">
        <f t="shared" si="248"/>
        <v>-1.616517894865312E-2</v>
      </c>
      <c r="O1092" s="15">
        <f t="shared" si="250"/>
        <v>7.5002373568299864E-3</v>
      </c>
      <c r="P1092" s="15">
        <f t="shared" si="251"/>
        <v>2.3629962790074652E-3</v>
      </c>
      <c r="Q1092" s="15">
        <f t="shared" si="252"/>
        <v>1.9375216417014268E-2</v>
      </c>
      <c r="R1092" s="15">
        <f t="shared" si="253"/>
        <v>-1.5660908433089045E-2</v>
      </c>
      <c r="S1092" s="15">
        <f t="shared" si="254"/>
        <v>-2.3983148337445429E-2</v>
      </c>
      <c r="T1092" s="15">
        <f t="shared" si="255"/>
        <v>3.111741091278502E-3</v>
      </c>
      <c r="U1092" s="15">
        <f t="shared" si="256"/>
        <v>1.3370765886463215E-2</v>
      </c>
      <c r="V1092" s="15">
        <f t="shared" si="257"/>
        <v>-2.0159475324375484E-2</v>
      </c>
      <c r="W1092" s="15">
        <f t="shared" si="258"/>
        <v>7.7513569021446548E-4</v>
      </c>
      <c r="X1092" s="15">
        <f t="shared" si="249"/>
        <v>-1.2440083520097635E-4</v>
      </c>
      <c r="Y1092" s="15">
        <f t="shared" si="259"/>
        <v>-3.4837384366583121E-3</v>
      </c>
    </row>
    <row r="1093" spans="1:25">
      <c r="A1093" s="1">
        <v>43390</v>
      </c>
      <c r="B1093" s="20">
        <v>2469.15625</v>
      </c>
      <c r="C1093" s="20">
        <v>62.505580999999999</v>
      </c>
      <c r="D1093" s="20">
        <v>191.720001</v>
      </c>
      <c r="E1093" s="20">
        <v>141.46517900000001</v>
      </c>
      <c r="F1093" s="20">
        <v>1507</v>
      </c>
      <c r="G1093" s="20">
        <v>1624</v>
      </c>
      <c r="H1093" s="20">
        <v>42594.800779999998</v>
      </c>
      <c r="I1093" s="20">
        <v>1366.5493160000001</v>
      </c>
      <c r="J1093" s="20">
        <v>10864.35547</v>
      </c>
      <c r="K1093" s="20">
        <v>51.880001</v>
      </c>
      <c r="L1093" s="20">
        <v>5141.1899999999996</v>
      </c>
      <c r="N1093" s="15">
        <f t="shared" si="248"/>
        <v>-8.0382933507427721E-5</v>
      </c>
      <c r="O1093" s="15">
        <f t="shared" si="250"/>
        <v>0</v>
      </c>
      <c r="P1093" s="15">
        <f t="shared" si="251"/>
        <v>5.5442214621841297E-3</v>
      </c>
      <c r="Q1093" s="15">
        <f t="shared" si="252"/>
        <v>-1.9773223987598451E-3</v>
      </c>
      <c r="R1093" s="15">
        <f t="shared" si="253"/>
        <v>3.6563112031104792E-3</v>
      </c>
      <c r="S1093" s="15">
        <f t="shared" si="254"/>
        <v>4.9276239730297112E-4</v>
      </c>
      <c r="T1093" s="15">
        <f t="shared" si="255"/>
        <v>-9.5028003969776613E-3</v>
      </c>
      <c r="U1093" s="15">
        <f t="shared" si="256"/>
        <v>-2.1900726259477187E-4</v>
      </c>
      <c r="V1093" s="15">
        <f t="shared" si="257"/>
        <v>-1.7085060650206901E-2</v>
      </c>
      <c r="W1093" s="15">
        <f t="shared" si="258"/>
        <v>5.0242038053621204E-3</v>
      </c>
      <c r="X1093" s="15">
        <f t="shared" si="249"/>
        <v>-6.125109933047319E-4</v>
      </c>
      <c r="Y1093" s="15">
        <f t="shared" si="259"/>
        <v>-2.4113590468240447E-4</v>
      </c>
    </row>
    <row r="1094" spans="1:25">
      <c r="A1094" s="1">
        <v>43391</v>
      </c>
      <c r="B1094" s="20">
        <v>2464.7844239999999</v>
      </c>
      <c r="C1094" s="20">
        <v>62.714264</v>
      </c>
      <c r="D1094" s="20">
        <v>192.320007</v>
      </c>
      <c r="E1094" s="20">
        <v>140.49522400000001</v>
      </c>
      <c r="F1094" s="20">
        <v>1511.099976</v>
      </c>
      <c r="G1094" s="20">
        <v>1613.6999510000001</v>
      </c>
      <c r="H1094" s="20">
        <v>42213</v>
      </c>
      <c r="I1094" s="20">
        <v>1365.053101</v>
      </c>
      <c r="J1094" s="20">
        <v>10731.91113</v>
      </c>
      <c r="K1094" s="20">
        <v>51.549999</v>
      </c>
      <c r="L1094" s="20">
        <v>5119.0600000000004</v>
      </c>
      <c r="N1094" s="15">
        <f t="shared" si="248"/>
        <v>-1.7721441877805422E-3</v>
      </c>
      <c r="O1094" s="15">
        <f t="shared" si="250"/>
        <v>3.3330690226349253E-3</v>
      </c>
      <c r="P1094" s="15">
        <f t="shared" si="251"/>
        <v>3.1247082371423621E-3</v>
      </c>
      <c r="Q1094" s="15">
        <f t="shared" si="252"/>
        <v>-6.8801066803373589E-3</v>
      </c>
      <c r="R1094" s="15">
        <f t="shared" si="253"/>
        <v>2.7169269107492639E-3</v>
      </c>
      <c r="S1094" s="15">
        <f t="shared" si="254"/>
        <v>-6.3625931393167662E-3</v>
      </c>
      <c r="T1094" s="15">
        <f t="shared" si="255"/>
        <v>-9.0039679348638702E-3</v>
      </c>
      <c r="U1094" s="15">
        <f t="shared" si="256"/>
        <v>-1.0954853021955498E-3</v>
      </c>
      <c r="V1094" s="15">
        <f t="shared" si="257"/>
        <v>-1.2265638586938566E-2</v>
      </c>
      <c r="W1094" s="15">
        <f t="shared" si="258"/>
        <v>-6.3811876591668712E-3</v>
      </c>
      <c r="X1094" s="15">
        <f t="shared" si="249"/>
        <v>-4.3137417347374855E-3</v>
      </c>
      <c r="Y1094" s="15">
        <f t="shared" si="259"/>
        <v>-3.8126341866034173E-3</v>
      </c>
    </row>
    <row r="1095" spans="1:25">
      <c r="A1095" s="1">
        <v>43392</v>
      </c>
      <c r="B1095" s="20">
        <v>2436.7639159999999</v>
      </c>
      <c r="C1095" s="20">
        <v>62.098151999999999</v>
      </c>
      <c r="D1095" s="20">
        <v>191.14999399999999</v>
      </c>
      <c r="E1095" s="20">
        <v>141.87518299999999</v>
      </c>
      <c r="F1095" s="20">
        <v>1512.1999510000001</v>
      </c>
      <c r="G1095" s="20">
        <v>1586.5</v>
      </c>
      <c r="H1095" s="20">
        <v>43760.199220000002</v>
      </c>
      <c r="I1095" s="20">
        <v>1368.743774</v>
      </c>
      <c r="J1095" s="20">
        <v>10630.337890000001</v>
      </c>
      <c r="K1095" s="20">
        <v>51.950001</v>
      </c>
      <c r="L1095" s="20">
        <v>5118.74</v>
      </c>
      <c r="N1095" s="15">
        <f t="shared" si="248"/>
        <v>-1.1433453799252209E-2</v>
      </c>
      <c r="O1095" s="15">
        <f t="shared" si="250"/>
        <v>-9.8726877358050365E-3</v>
      </c>
      <c r="P1095" s="15">
        <f t="shared" si="251"/>
        <v>-6.1022589910529265E-3</v>
      </c>
      <c r="Q1095" s="15">
        <f t="shared" si="252"/>
        <v>9.774182789209461E-3</v>
      </c>
      <c r="R1095" s="15">
        <f t="shared" si="253"/>
        <v>7.2766518380316231E-4</v>
      </c>
      <c r="S1095" s="15">
        <f t="shared" si="254"/>
        <v>-1.699931655905625E-2</v>
      </c>
      <c r="T1095" s="15">
        <f t="shared" si="255"/>
        <v>3.5996480188549555E-2</v>
      </c>
      <c r="U1095" s="15">
        <f t="shared" si="256"/>
        <v>2.7000361847612816E-3</v>
      </c>
      <c r="V1095" s="15">
        <f t="shared" si="257"/>
        <v>-9.5096733846390339E-3</v>
      </c>
      <c r="W1095" s="15">
        <f t="shared" si="258"/>
        <v>7.7295457301876369E-3</v>
      </c>
      <c r="X1095" s="15">
        <f t="shared" si="249"/>
        <v>-6.251343064033195E-5</v>
      </c>
      <c r="Y1095" s="15">
        <f t="shared" si="259"/>
        <v>-4.7924361563490944E-4</v>
      </c>
    </row>
    <row r="1096" spans="1:25">
      <c r="A1096" s="1">
        <v>43395</v>
      </c>
      <c r="B1096" s="20">
        <v>2437.8569339999999</v>
      </c>
      <c r="C1096" s="20">
        <v>62.286960999999998</v>
      </c>
      <c r="D1096" s="20">
        <v>191.16999799999999</v>
      </c>
      <c r="E1096" s="20">
        <v>142.39514199999999</v>
      </c>
      <c r="F1096" s="20">
        <v>1517.1999510000001</v>
      </c>
      <c r="G1096" s="20">
        <v>1609.6999510000001</v>
      </c>
      <c r="H1096" s="20">
        <v>43953.601560000003</v>
      </c>
      <c r="I1096" s="20">
        <v>1369.9407960000001</v>
      </c>
      <c r="J1096" s="20">
        <v>10558.639649999999</v>
      </c>
      <c r="K1096" s="20">
        <v>51.529998999999997</v>
      </c>
      <c r="L1096" s="20">
        <v>5122.51</v>
      </c>
      <c r="N1096" s="15">
        <f t="shared" si="248"/>
        <v>4.4845252664855399E-4</v>
      </c>
      <c r="O1096" s="15">
        <f t="shared" si="250"/>
        <v>3.0358801059130851E-3</v>
      </c>
      <c r="P1096" s="15">
        <f t="shared" si="251"/>
        <v>1.0464532557449283E-4</v>
      </c>
      <c r="Q1096" s="15">
        <f t="shared" si="252"/>
        <v>3.6582051247237963E-3</v>
      </c>
      <c r="R1096" s="15">
        <f t="shared" si="253"/>
        <v>3.3009867973603042E-3</v>
      </c>
      <c r="S1096" s="15">
        <f t="shared" si="254"/>
        <v>1.4517463748478289E-2</v>
      </c>
      <c r="T1096" s="15">
        <f t="shared" si="255"/>
        <v>4.4098568686351015E-3</v>
      </c>
      <c r="U1096" s="15">
        <f t="shared" si="256"/>
        <v>8.7415841118622492E-4</v>
      </c>
      <c r="V1096" s="15">
        <f t="shared" si="257"/>
        <v>-6.7675293448642808E-3</v>
      </c>
      <c r="W1096" s="15">
        <f t="shared" si="258"/>
        <v>-8.1175938605529165E-3</v>
      </c>
      <c r="X1096" s="15">
        <f t="shared" si="249"/>
        <v>7.3623828542288049E-4</v>
      </c>
      <c r="Y1096" s="15">
        <f t="shared" si="259"/>
        <v>2.6728947551464652E-4</v>
      </c>
    </row>
    <row r="1097" spans="1:25">
      <c r="A1097" s="1">
        <v>43396</v>
      </c>
      <c r="B1097" s="20">
        <v>2480.3842770000001</v>
      </c>
      <c r="C1097" s="20">
        <v>62.426082999999998</v>
      </c>
      <c r="D1097" s="20">
        <v>192.69000199999999</v>
      </c>
      <c r="E1097" s="20">
        <v>140.185226</v>
      </c>
      <c r="F1097" s="20">
        <v>1499.3000489999999</v>
      </c>
      <c r="G1097" s="20">
        <v>1598.3000489999999</v>
      </c>
      <c r="H1097" s="20">
        <v>43305.601560000003</v>
      </c>
      <c r="I1097" s="20">
        <v>1341.412842</v>
      </c>
      <c r="J1097" s="20">
        <v>10375.409180000001</v>
      </c>
      <c r="K1097" s="20">
        <v>50.869999</v>
      </c>
      <c r="L1097" s="20">
        <v>5114.17</v>
      </c>
      <c r="N1097" s="15">
        <f t="shared" si="248"/>
        <v>1.7294150945618498E-2</v>
      </c>
      <c r="O1097" s="15">
        <f t="shared" si="250"/>
        <v>2.2310746854819711E-3</v>
      </c>
      <c r="P1097" s="15">
        <f t="shared" si="251"/>
        <v>7.919616238142229E-3</v>
      </c>
      <c r="Q1097" s="15">
        <f t="shared" si="252"/>
        <v>-1.564129221094928E-2</v>
      </c>
      <c r="R1097" s="15">
        <f t="shared" si="253"/>
        <v>-1.1868133335632927E-2</v>
      </c>
      <c r="S1097" s="15">
        <f t="shared" si="254"/>
        <v>-7.1072007395476334E-3</v>
      </c>
      <c r="T1097" s="15">
        <f t="shared" si="255"/>
        <v>-1.4852574608309528E-2</v>
      </c>
      <c r="U1097" s="15">
        <f t="shared" si="256"/>
        <v>-2.1044106090200555E-2</v>
      </c>
      <c r="V1097" s="15">
        <f t="shared" si="257"/>
        <v>-1.7505944582039183E-2</v>
      </c>
      <c r="W1097" s="15">
        <f t="shared" si="258"/>
        <v>-1.2890803757239668E-2</v>
      </c>
      <c r="X1097" s="15">
        <f t="shared" si="249"/>
        <v>-1.6294349037511294E-3</v>
      </c>
      <c r="Y1097" s="15">
        <f t="shared" si="259"/>
        <v>-7.7231776647728768E-3</v>
      </c>
    </row>
    <row r="1098" spans="1:25">
      <c r="A1098" s="1">
        <v>43397</v>
      </c>
      <c r="B1098" s="20">
        <v>2513.3725589999999</v>
      </c>
      <c r="C1098" s="20">
        <v>62.763950000000001</v>
      </c>
      <c r="D1098" s="20">
        <v>191.300003</v>
      </c>
      <c r="E1098" s="20">
        <v>138.40528900000001</v>
      </c>
      <c r="F1098" s="20">
        <v>1502.5</v>
      </c>
      <c r="G1098" s="20">
        <v>1613.5</v>
      </c>
      <c r="H1098" s="20">
        <v>43036.398439999997</v>
      </c>
      <c r="I1098" s="20">
        <v>1358.1705320000001</v>
      </c>
      <c r="J1098" s="20">
        <v>10464.037109999999</v>
      </c>
      <c r="K1098" s="20">
        <v>50.93</v>
      </c>
      <c r="L1098" s="20">
        <v>5140.55</v>
      </c>
      <c r="N1098" s="15">
        <f t="shared" si="248"/>
        <v>1.3212001682601462E-2</v>
      </c>
      <c r="O1098" s="15">
        <f t="shared" si="250"/>
        <v>5.3976792275607262E-3</v>
      </c>
      <c r="P1098" s="15">
        <f t="shared" si="251"/>
        <v>-7.2397981887948057E-3</v>
      </c>
      <c r="Q1098" s="15">
        <f t="shared" si="252"/>
        <v>-1.2778333245149437E-2</v>
      </c>
      <c r="R1098" s="15">
        <f t="shared" si="253"/>
        <v>2.1320222265874605E-3</v>
      </c>
      <c r="S1098" s="15">
        <f t="shared" si="254"/>
        <v>9.4651374598355396E-3</v>
      </c>
      <c r="T1098" s="15">
        <f t="shared" si="255"/>
        <v>-6.2357599389180791E-3</v>
      </c>
      <c r="U1098" s="15">
        <f t="shared" si="256"/>
        <v>1.241517888183615E-2</v>
      </c>
      <c r="V1098" s="15">
        <f t="shared" si="257"/>
        <v>8.505836778300066E-3</v>
      </c>
      <c r="W1098" s="15">
        <f t="shared" si="258"/>
        <v>1.1788017197913311E-3</v>
      </c>
      <c r="X1098" s="15">
        <f t="shared" si="249"/>
        <v>5.1449592365641339E-3</v>
      </c>
      <c r="Y1098" s="15">
        <f t="shared" si="259"/>
        <v>2.8624762255115778E-3</v>
      </c>
    </row>
    <row r="1099" spans="1:25">
      <c r="A1099" s="1">
        <v>43398</v>
      </c>
      <c r="B1099" s="20">
        <v>2546.5593260000001</v>
      </c>
      <c r="C1099" s="20">
        <v>62.664577000000001</v>
      </c>
      <c r="D1099" s="20">
        <v>191.19000199999999</v>
      </c>
      <c r="E1099" s="20">
        <v>137.695313</v>
      </c>
      <c r="F1099" s="20">
        <v>1495.6999510000001</v>
      </c>
      <c r="G1099" s="20">
        <v>1636.6999510000001</v>
      </c>
      <c r="H1099" s="20">
        <v>43254.699220000002</v>
      </c>
      <c r="I1099" s="20">
        <v>1344.505005</v>
      </c>
      <c r="J1099" s="20">
        <v>10604.447270000001</v>
      </c>
      <c r="K1099" s="20">
        <v>50.709999000000003</v>
      </c>
      <c r="L1099" s="20">
        <v>5141.67</v>
      </c>
      <c r="N1099" s="15">
        <f t="shared" si="248"/>
        <v>1.3117663886421212E-2</v>
      </c>
      <c r="O1099" s="15">
        <f t="shared" si="250"/>
        <v>-1.5845362003138585E-3</v>
      </c>
      <c r="P1099" s="15">
        <f t="shared" si="251"/>
        <v>-5.7518367327120284E-4</v>
      </c>
      <c r="Q1099" s="15">
        <f t="shared" si="252"/>
        <v>-5.142890379243821E-3</v>
      </c>
      <c r="R1099" s="15">
        <f t="shared" si="253"/>
        <v>-4.5360955046626029E-3</v>
      </c>
      <c r="S1099" s="15">
        <f t="shared" si="254"/>
        <v>1.4276257081530895E-2</v>
      </c>
      <c r="T1099" s="15">
        <f t="shared" si="255"/>
        <v>5.0596469769982749E-3</v>
      </c>
      <c r="U1099" s="15">
        <f t="shared" si="256"/>
        <v>-1.0112677806050487E-2</v>
      </c>
      <c r="V1099" s="15">
        <f t="shared" si="257"/>
        <v>1.3329125750023305E-2</v>
      </c>
      <c r="W1099" s="15">
        <f t="shared" si="258"/>
        <v>-4.3290308095620504E-3</v>
      </c>
      <c r="X1099" s="15">
        <f t="shared" si="249"/>
        <v>2.1785178773242969E-4</v>
      </c>
      <c r="Y1099" s="15">
        <f t="shared" si="259"/>
        <v>1.4542039909097048E-3</v>
      </c>
    </row>
    <row r="1100" spans="1:25">
      <c r="A1100" s="1">
        <v>43399</v>
      </c>
      <c r="B1100" s="20">
        <v>2491.3139649999998</v>
      </c>
      <c r="C1100" s="20">
        <v>62.038527999999999</v>
      </c>
      <c r="D1100" s="20">
        <v>193.94000199999999</v>
      </c>
      <c r="E1100" s="20">
        <v>135.78537</v>
      </c>
      <c r="F1100" s="20">
        <v>1489.1999510000001</v>
      </c>
      <c r="G1100" s="20">
        <v>1620.900024</v>
      </c>
      <c r="H1100" s="20">
        <v>42787</v>
      </c>
      <c r="I1100" s="20">
        <v>1363.357422</v>
      </c>
      <c r="J1100" s="20">
        <v>10449.099609999999</v>
      </c>
      <c r="K1100" s="20">
        <v>50.68</v>
      </c>
      <c r="L1100" s="20">
        <v>5124.1000000000004</v>
      </c>
      <c r="N1100" s="15">
        <f t="shared" si="248"/>
        <v>-2.1932896064788238E-2</v>
      </c>
      <c r="O1100" s="15">
        <f t="shared" si="250"/>
        <v>-1.0040716462301721E-2</v>
      </c>
      <c r="P1100" s="15">
        <f t="shared" si="251"/>
        <v>1.4281134733757276E-2</v>
      </c>
      <c r="Q1100" s="15">
        <f t="shared" si="252"/>
        <v>-1.3967890029729259E-2</v>
      </c>
      <c r="R1100" s="15">
        <f t="shared" si="253"/>
        <v>-4.3552618097111506E-3</v>
      </c>
      <c r="S1100" s="15">
        <f t="shared" si="254"/>
        <v>-9.7004242488287224E-3</v>
      </c>
      <c r="T1100" s="15">
        <f t="shared" si="255"/>
        <v>-1.087156182901527E-2</v>
      </c>
      <c r="U1100" s="15">
        <f t="shared" si="256"/>
        <v>1.3924430885860928E-2</v>
      </c>
      <c r="V1100" s="15">
        <f t="shared" si="257"/>
        <v>-1.4757653927334163E-2</v>
      </c>
      <c r="W1100" s="15">
        <f t="shared" si="258"/>
        <v>-5.9175463401288386E-4</v>
      </c>
      <c r="X1100" s="15">
        <f t="shared" si="249"/>
        <v>-3.4230295741731432E-3</v>
      </c>
      <c r="Y1100" s="15">
        <f t="shared" si="259"/>
        <v>-4.5219180249901347E-3</v>
      </c>
    </row>
    <row r="1101" spans="1:25">
      <c r="A1101" s="1">
        <v>43402</v>
      </c>
      <c r="B1101" s="20">
        <v>2421.9589839999999</v>
      </c>
      <c r="C1101" s="20">
        <v>60.349186000000003</v>
      </c>
      <c r="D1101" s="20">
        <v>190.740005</v>
      </c>
      <c r="E1101" s="20">
        <v>132.65548699999999</v>
      </c>
      <c r="F1101" s="20">
        <v>1469.5</v>
      </c>
      <c r="G1101" s="20">
        <v>1570.3000489999999</v>
      </c>
      <c r="H1101" s="20">
        <v>42930</v>
      </c>
      <c r="I1101" s="20">
        <v>1349.2928469999999</v>
      </c>
      <c r="J1101" s="20">
        <v>10428.1875</v>
      </c>
      <c r="K1101" s="20">
        <v>50.580002</v>
      </c>
      <c r="L1101" s="20">
        <v>5063.63</v>
      </c>
      <c r="N1101" s="15">
        <f t="shared" si="248"/>
        <v>-2.8233557857928946E-2</v>
      </c>
      <c r="O1101" s="15">
        <f t="shared" si="250"/>
        <v>-2.7608151933042429E-2</v>
      </c>
      <c r="P1101" s="15">
        <f t="shared" si="251"/>
        <v>-1.6637572824407896E-2</v>
      </c>
      <c r="Q1101" s="15">
        <f t="shared" si="252"/>
        <v>-2.3320033141040242E-2</v>
      </c>
      <c r="R1101" s="15">
        <f t="shared" si="253"/>
        <v>-1.3316823236016856E-2</v>
      </c>
      <c r="S1101" s="15">
        <f t="shared" si="254"/>
        <v>-3.1714850229582564E-2</v>
      </c>
      <c r="T1101" s="15">
        <f t="shared" si="255"/>
        <v>3.3365641043006772E-3</v>
      </c>
      <c r="U1101" s="15">
        <f t="shared" si="256"/>
        <v>-1.0369712005932986E-2</v>
      </c>
      <c r="V1101" s="15">
        <f t="shared" si="257"/>
        <v>-2.0033366293041076E-3</v>
      </c>
      <c r="W1101" s="15">
        <f t="shared" si="258"/>
        <v>-1.9750746697992814E-3</v>
      </c>
      <c r="X1101" s="15">
        <f t="shared" si="249"/>
        <v>-1.1871282445593113E-2</v>
      </c>
      <c r="Y1101" s="15">
        <f t="shared" si="259"/>
        <v>-1.4090149923514587E-2</v>
      </c>
    </row>
    <row r="1102" spans="1:25">
      <c r="A1102" s="1">
        <v>43403</v>
      </c>
      <c r="B1102" s="20">
        <v>2357.9697270000001</v>
      </c>
      <c r="C1102" s="20">
        <v>59.643639</v>
      </c>
      <c r="D1102" s="20">
        <v>185.990005</v>
      </c>
      <c r="E1102" s="20">
        <v>130.06558200000001</v>
      </c>
      <c r="F1102" s="20">
        <v>1433.5</v>
      </c>
      <c r="G1102" s="20">
        <v>1548</v>
      </c>
      <c r="H1102" s="20">
        <v>42721</v>
      </c>
      <c r="I1102" s="20">
        <v>1318.4708250000001</v>
      </c>
      <c r="J1102" s="20">
        <v>10422.212890000001</v>
      </c>
      <c r="K1102" s="20">
        <v>50.080002</v>
      </c>
      <c r="L1102" s="20">
        <v>5016.1000000000004</v>
      </c>
      <c r="N1102" s="15">
        <f t="shared" si="248"/>
        <v>-2.677574661247421E-2</v>
      </c>
      <c r="O1102" s="15">
        <f t="shared" si="250"/>
        <v>-1.1759955334122045E-2</v>
      </c>
      <c r="P1102" s="15">
        <f t="shared" si="251"/>
        <v>-2.5218334654259156E-2</v>
      </c>
      <c r="Q1102" s="15">
        <f t="shared" si="252"/>
        <v>-1.9716644048332087E-2</v>
      </c>
      <c r="R1102" s="15">
        <f t="shared" si="253"/>
        <v>-2.4803200535547482E-2</v>
      </c>
      <c r="S1102" s="15">
        <f t="shared" si="254"/>
        <v>-1.4302939945463663E-2</v>
      </c>
      <c r="T1102" s="15">
        <f t="shared" si="255"/>
        <v>-4.8802796187980202E-3</v>
      </c>
      <c r="U1102" s="15">
        <f t="shared" si="256"/>
        <v>-2.3108039024359428E-2</v>
      </c>
      <c r="V1102" s="15">
        <f t="shared" si="257"/>
        <v>-5.7309308711291052E-4</v>
      </c>
      <c r="W1102" s="15">
        <f t="shared" si="258"/>
        <v>-9.9345140551944672E-3</v>
      </c>
      <c r="X1102" s="15">
        <f t="shared" si="249"/>
        <v>-9.4308780655397162E-3</v>
      </c>
      <c r="Y1102" s="15">
        <f t="shared" si="259"/>
        <v>-1.5845072342146094E-2</v>
      </c>
    </row>
    <row r="1103" spans="1:25">
      <c r="A1103" s="1">
        <v>43404</v>
      </c>
      <c r="B1103" s="20">
        <v>2367.5083009999998</v>
      </c>
      <c r="C1103" s="20">
        <v>60.200130000000001</v>
      </c>
      <c r="D1103" s="20">
        <v>194.949997</v>
      </c>
      <c r="E1103" s="20">
        <v>130.57556199999999</v>
      </c>
      <c r="F1103" s="20">
        <v>1448.6999510000001</v>
      </c>
      <c r="G1103" s="20">
        <v>1578.900024</v>
      </c>
      <c r="H1103" s="20">
        <v>43760</v>
      </c>
      <c r="I1103" s="20">
        <v>1307.2989500000001</v>
      </c>
      <c r="J1103" s="20">
        <v>10433.16699</v>
      </c>
      <c r="K1103" s="20">
        <v>51.080002</v>
      </c>
      <c r="L1103" s="20">
        <v>5104.33</v>
      </c>
      <c r="N1103" s="15">
        <f t="shared" si="248"/>
        <v>4.0370886917759788E-3</v>
      </c>
      <c r="O1103" s="15">
        <f t="shared" si="250"/>
        <v>9.2870076491714006E-3</v>
      </c>
      <c r="P1103" s="15">
        <f t="shared" si="251"/>
        <v>4.7050164329844234E-2</v>
      </c>
      <c r="Q1103" s="15">
        <f t="shared" si="252"/>
        <v>3.9132781799677482E-3</v>
      </c>
      <c r="R1103" s="15">
        <f t="shared" si="253"/>
        <v>1.0547562400752948E-2</v>
      </c>
      <c r="S1103" s="15">
        <f t="shared" si="254"/>
        <v>1.9764642078626424E-2</v>
      </c>
      <c r="T1103" s="15">
        <f t="shared" si="255"/>
        <v>2.4029555496054636E-2</v>
      </c>
      <c r="U1103" s="15">
        <f t="shared" si="256"/>
        <v>-8.5094607456458402E-3</v>
      </c>
      <c r="V1103" s="15">
        <f t="shared" si="257"/>
        <v>1.0504820406398775E-3</v>
      </c>
      <c r="W1103" s="15">
        <f t="shared" si="258"/>
        <v>1.9771303590661173E-2</v>
      </c>
      <c r="X1103" s="15">
        <f t="shared" si="249"/>
        <v>1.7436459788804027E-2</v>
      </c>
      <c r="Y1103" s="15">
        <f t="shared" si="259"/>
        <v>1.4288508989810548E-2</v>
      </c>
    </row>
    <row r="1104" spans="1:25">
      <c r="A1104" s="1">
        <v>43409</v>
      </c>
      <c r="B1104" s="20">
        <v>2498.6667480000001</v>
      </c>
      <c r="C1104" s="20">
        <v>62.654640000000001</v>
      </c>
      <c r="D1104" s="20">
        <v>193.44000199999999</v>
      </c>
      <c r="E1104" s="20">
        <v>137.075333</v>
      </c>
      <c r="F1104" s="20">
        <v>1469.8000489999999</v>
      </c>
      <c r="G1104" s="20">
        <v>1656.599976</v>
      </c>
      <c r="H1104" s="20">
        <v>44267</v>
      </c>
      <c r="I1104" s="20">
        <v>1341.7120359999999</v>
      </c>
      <c r="J1104" s="20">
        <v>10454.079100000001</v>
      </c>
      <c r="K1104" s="20">
        <v>52.68</v>
      </c>
      <c r="L1104" s="20">
        <v>5250.95</v>
      </c>
      <c r="N1104" s="15">
        <f t="shared" si="248"/>
        <v>5.3919236516554649E-2</v>
      </c>
      <c r="O1104" s="15">
        <f t="shared" si="250"/>
        <v>3.9963229069320594E-2</v>
      </c>
      <c r="P1104" s="15">
        <f t="shared" si="251"/>
        <v>-7.7757028344393256E-3</v>
      </c>
      <c r="Q1104" s="15">
        <f t="shared" si="252"/>
        <v>4.8578572261248225E-2</v>
      </c>
      <c r="R1104" s="15">
        <f t="shared" si="253"/>
        <v>1.4459801708461815E-2</v>
      </c>
      <c r="S1104" s="15">
        <f t="shared" si="254"/>
        <v>4.8038877448360176E-2</v>
      </c>
      <c r="T1104" s="15">
        <f t="shared" si="255"/>
        <v>1.1519320352628822E-2</v>
      </c>
      <c r="U1104" s="15">
        <f t="shared" si="256"/>
        <v>2.5983298879630915E-2</v>
      </c>
      <c r="V1104" s="15">
        <f t="shared" si="257"/>
        <v>2.002381443413631E-3</v>
      </c>
      <c r="W1104" s="15">
        <f t="shared" si="258"/>
        <v>3.0842806556474599E-2</v>
      </c>
      <c r="X1104" s="15">
        <f t="shared" si="249"/>
        <v>2.8319813489730346E-2</v>
      </c>
      <c r="Y1104" s="15">
        <f t="shared" si="259"/>
        <v>2.7210102316105884E-2</v>
      </c>
    </row>
    <row r="1105" spans="1:25">
      <c r="A1105" s="1">
        <v>43410</v>
      </c>
      <c r="B1105" s="20">
        <v>2501.6477049999999</v>
      </c>
      <c r="C1105" s="20">
        <v>61.939155999999997</v>
      </c>
      <c r="D1105" s="20">
        <v>193.41999799999999</v>
      </c>
      <c r="E1105" s="20">
        <v>137.92529300000001</v>
      </c>
      <c r="F1105" s="20">
        <v>1436.400024</v>
      </c>
      <c r="G1105" s="20">
        <v>1638.599976</v>
      </c>
      <c r="H1105" s="20">
        <v>43749</v>
      </c>
      <c r="I1105" s="20">
        <v>1353.1831050000001</v>
      </c>
      <c r="J1105" s="20">
        <v>10494.907230000001</v>
      </c>
      <c r="K1105" s="20">
        <v>52.34</v>
      </c>
      <c r="L1105" s="20">
        <v>5221.93</v>
      </c>
      <c r="N1105" s="15">
        <f t="shared" si="248"/>
        <v>1.1923079562946913E-3</v>
      </c>
      <c r="O1105" s="15">
        <f t="shared" si="250"/>
        <v>-1.1485192487746399E-2</v>
      </c>
      <c r="P1105" s="15">
        <f t="shared" si="251"/>
        <v>-1.0341725698101881E-4</v>
      </c>
      <c r="Q1105" s="15">
        <f t="shared" si="252"/>
        <v>6.1815328850059583E-3</v>
      </c>
      <c r="R1105" s="15">
        <f t="shared" si="253"/>
        <v>-2.2986370372273995E-2</v>
      </c>
      <c r="S1105" s="15">
        <f t="shared" si="254"/>
        <v>-1.0925090615594482E-2</v>
      </c>
      <c r="T1105" s="15">
        <f t="shared" si="255"/>
        <v>-1.1770723066816667E-2</v>
      </c>
      <c r="U1105" s="15">
        <f t="shared" si="256"/>
        <v>8.5132353434021878E-3</v>
      </c>
      <c r="V1105" s="15">
        <f t="shared" si="257"/>
        <v>3.8978670423384337E-3</v>
      </c>
      <c r="W1105" s="15">
        <f t="shared" si="258"/>
        <v>-6.4749797730804682E-3</v>
      </c>
      <c r="X1105" s="15">
        <f t="shared" si="249"/>
        <v>-5.5419472532230139E-3</v>
      </c>
      <c r="Y1105" s="15">
        <f t="shared" si="259"/>
        <v>-4.0954774454429708E-3</v>
      </c>
    </row>
    <row r="1106" spans="1:25">
      <c r="A1106" s="1">
        <v>43411</v>
      </c>
      <c r="B1106" s="20">
        <v>2500.8527829999998</v>
      </c>
      <c r="C1106" s="20">
        <v>62.873260000000002</v>
      </c>
      <c r="D1106" s="20">
        <v>193.86999499999999</v>
      </c>
      <c r="E1106" s="20">
        <v>138.64527899999999</v>
      </c>
      <c r="F1106" s="20">
        <v>1448.3000489999999</v>
      </c>
      <c r="G1106" s="20">
        <v>1605.400024</v>
      </c>
      <c r="H1106" s="20">
        <v>43739</v>
      </c>
      <c r="I1106" s="20">
        <v>1340.814331</v>
      </c>
      <c r="J1106" s="20">
        <v>10489.927729999999</v>
      </c>
      <c r="K1106" s="20">
        <v>52.169998</v>
      </c>
      <c r="L1106" s="20">
        <v>5221.33</v>
      </c>
      <c r="N1106" s="15">
        <f t="shared" si="248"/>
        <v>-3.1780986672474341E-4</v>
      </c>
      <c r="O1106" s="15">
        <f t="shared" si="250"/>
        <v>1.4968405718253417E-2</v>
      </c>
      <c r="P1106" s="15">
        <f t="shared" si="251"/>
        <v>2.3238256120128066E-3</v>
      </c>
      <c r="Q1106" s="15">
        <f t="shared" si="252"/>
        <v>5.2065382173056484E-3</v>
      </c>
      <c r="R1106" s="15">
        <f t="shared" si="253"/>
        <v>8.2504885792140832E-3</v>
      </c>
      <c r="S1106" s="15">
        <f t="shared" si="254"/>
        <v>-2.0469242414042941E-2</v>
      </c>
      <c r="T1106" s="15">
        <f t="shared" si="255"/>
        <v>-2.2860278080536538E-4</v>
      </c>
      <c r="U1106" s="15">
        <f t="shared" si="256"/>
        <v>-9.1825335427075331E-3</v>
      </c>
      <c r="V1106" s="15">
        <f t="shared" si="257"/>
        <v>-4.7458082019250847E-4</v>
      </c>
      <c r="W1106" s="15">
        <f t="shared" si="258"/>
        <v>-3.253318403907779E-3</v>
      </c>
      <c r="X1106" s="15">
        <f t="shared" si="249"/>
        <v>-1.1490664805061086E-4</v>
      </c>
      <c r="Y1106" s="15">
        <f t="shared" si="259"/>
        <v>-1.6012972792277596E-3</v>
      </c>
    </row>
    <row r="1107" spans="1:25">
      <c r="A1107" s="1">
        <v>43412</v>
      </c>
      <c r="B1107" s="20">
        <v>2518.638672</v>
      </c>
      <c r="C1107" s="20">
        <v>63.340313000000002</v>
      </c>
      <c r="D1107" s="20">
        <v>194.61999499999999</v>
      </c>
      <c r="E1107" s="20">
        <v>139.795242</v>
      </c>
      <c r="F1107" s="20">
        <v>1449</v>
      </c>
      <c r="G1107" s="20">
        <v>1599.3000489999999</v>
      </c>
      <c r="H1107" s="20">
        <v>44184</v>
      </c>
      <c r="I1107" s="20">
        <v>1354.4798579999999</v>
      </c>
      <c r="J1107" s="20">
        <v>10530.75684</v>
      </c>
      <c r="K1107" s="20">
        <v>51.919998</v>
      </c>
      <c r="L1107" s="20">
        <v>5227.57</v>
      </c>
      <c r="N1107" s="15">
        <f t="shared" si="248"/>
        <v>7.0867591255127475E-3</v>
      </c>
      <c r="O1107" s="15">
        <f t="shared" si="250"/>
        <v>7.4010286026705155E-3</v>
      </c>
      <c r="P1107" s="15">
        <f t="shared" si="251"/>
        <v>3.861108142114576E-3</v>
      </c>
      <c r="Q1107" s="15">
        <f t="shared" si="252"/>
        <v>8.2600731692812034E-3</v>
      </c>
      <c r="R1107" s="15">
        <f t="shared" si="253"/>
        <v>4.8317468110290656E-4</v>
      </c>
      <c r="S1107" s="15">
        <f t="shared" si="254"/>
        <v>-3.8068975117928039E-3</v>
      </c>
      <c r="T1107" s="15">
        <f t="shared" si="255"/>
        <v>1.0122579980154029E-2</v>
      </c>
      <c r="U1107" s="15">
        <f t="shared" si="256"/>
        <v>1.0140372917003837E-2</v>
      </c>
      <c r="V1107" s="15">
        <f t="shared" si="257"/>
        <v>3.8846652409205863E-3</v>
      </c>
      <c r="W1107" s="15">
        <f t="shared" si="258"/>
        <v>-4.8035448230594434E-3</v>
      </c>
      <c r="X1107" s="15">
        <f t="shared" si="249"/>
        <v>1.1943842398352336E-3</v>
      </c>
      <c r="Y1107" s="15">
        <f t="shared" si="259"/>
        <v>2.5929305372916962E-3</v>
      </c>
    </row>
    <row r="1108" spans="1:25">
      <c r="A1108" s="1">
        <v>43413</v>
      </c>
      <c r="B1108" s="20">
        <v>2463.889893</v>
      </c>
      <c r="C1108" s="20">
        <v>62.247211</v>
      </c>
      <c r="D1108" s="20">
        <v>194.020004</v>
      </c>
      <c r="E1108" s="20">
        <v>135.73538199999999</v>
      </c>
      <c r="F1108" s="20">
        <v>1434.6999510000001</v>
      </c>
      <c r="G1108" s="20">
        <v>1603</v>
      </c>
      <c r="H1108" s="20">
        <v>43882</v>
      </c>
      <c r="I1108" s="20">
        <v>1351.3876949999999</v>
      </c>
      <c r="J1108" s="20">
        <v>10555.652340000001</v>
      </c>
      <c r="K1108" s="20">
        <v>51.790000999999997</v>
      </c>
      <c r="L1108" s="20">
        <v>5180.3500000000004</v>
      </c>
      <c r="N1108" s="15">
        <f t="shared" si="248"/>
        <v>-2.1977187643443048E-2</v>
      </c>
      <c r="O1108" s="15">
        <f t="shared" si="250"/>
        <v>-1.7408251555108837E-2</v>
      </c>
      <c r="P1108" s="15">
        <f t="shared" si="251"/>
        <v>-3.0876465531836771E-3</v>
      </c>
      <c r="Q1108" s="15">
        <f t="shared" si="252"/>
        <v>-2.9471525111228837E-2</v>
      </c>
      <c r="R1108" s="15">
        <f t="shared" si="253"/>
        <v>-9.9179293698201595E-3</v>
      </c>
      <c r="S1108" s="15">
        <f t="shared" si="254"/>
        <v>2.3108094743240219E-3</v>
      </c>
      <c r="T1108" s="15">
        <f t="shared" si="255"/>
        <v>-6.8585193791282579E-3</v>
      </c>
      <c r="U1108" s="15">
        <f t="shared" si="256"/>
        <v>-2.285525278276683E-3</v>
      </c>
      <c r="V1108" s="15">
        <f t="shared" si="257"/>
        <v>2.3612850680172805E-3</v>
      </c>
      <c r="W1108" s="15">
        <f t="shared" si="258"/>
        <v>-2.5069341304858567E-3</v>
      </c>
      <c r="X1108" s="15">
        <f t="shared" si="249"/>
        <v>-9.0739213967650795E-3</v>
      </c>
      <c r="Y1108" s="15">
        <f t="shared" si="259"/>
        <v>-7.3587818098919261E-3</v>
      </c>
    </row>
    <row r="1109" spans="1:25">
      <c r="A1109" s="1">
        <v>43416</v>
      </c>
      <c r="B1109" s="20">
        <v>2448.0913089999999</v>
      </c>
      <c r="C1109" s="20">
        <v>61.998778999999999</v>
      </c>
      <c r="D1109" s="20">
        <v>193.990005</v>
      </c>
      <c r="E1109" s="20">
        <v>135.73538199999999</v>
      </c>
      <c r="F1109" s="20">
        <v>1434</v>
      </c>
      <c r="G1109" s="20">
        <v>1602</v>
      </c>
      <c r="H1109" s="20">
        <v>43627</v>
      </c>
      <c r="I1109" s="20">
        <v>1352.584595</v>
      </c>
      <c r="J1109" s="20">
        <v>10624.36328</v>
      </c>
      <c r="K1109" s="20">
        <v>51.32</v>
      </c>
      <c r="L1109" s="20">
        <v>5153</v>
      </c>
      <c r="N1109" s="15">
        <f t="shared" si="248"/>
        <v>-6.4326950077663028E-3</v>
      </c>
      <c r="O1109" s="15">
        <f t="shared" si="250"/>
        <v>-3.9990398254877062E-3</v>
      </c>
      <c r="P1109" s="15">
        <f t="shared" si="251"/>
        <v>-1.54630032029778E-4</v>
      </c>
      <c r="Q1109" s="15">
        <f t="shared" si="252"/>
        <v>0</v>
      </c>
      <c r="R1109" s="15">
        <f t="shared" si="253"/>
        <v>-4.8799179129651958E-4</v>
      </c>
      <c r="S1109" s="15">
        <f t="shared" si="254"/>
        <v>-6.2402498124845623E-4</v>
      </c>
      <c r="T1109" s="15">
        <f t="shared" si="255"/>
        <v>-5.827988475822935E-3</v>
      </c>
      <c r="U1109" s="15">
        <f t="shared" si="256"/>
        <v>8.852901951681135E-4</v>
      </c>
      <c r="V1109" s="15">
        <f t="shared" si="257"/>
        <v>6.4883031516579041E-3</v>
      </c>
      <c r="W1109" s="15">
        <f t="shared" si="258"/>
        <v>-9.1165599971110567E-3</v>
      </c>
      <c r="X1109" s="15">
        <f t="shared" si="249"/>
        <v>-5.2935522102868808E-3</v>
      </c>
      <c r="Y1109" s="15">
        <f t="shared" si="259"/>
        <v>-2.5816344931318957E-3</v>
      </c>
    </row>
    <row r="1110" spans="1:25">
      <c r="A1110" s="1">
        <v>43417</v>
      </c>
      <c r="B1110" s="20">
        <v>2398.3107909999999</v>
      </c>
      <c r="C1110" s="20">
        <v>61.501911</v>
      </c>
      <c r="D1110" s="20">
        <v>193.929993</v>
      </c>
      <c r="E1110" s="20">
        <v>137.725311</v>
      </c>
      <c r="F1110" s="20">
        <v>1404.3000489999999</v>
      </c>
      <c r="G1110" s="20">
        <v>1603.1999510000001</v>
      </c>
      <c r="H1110" s="20">
        <v>43646</v>
      </c>
      <c r="I1110" s="20">
        <v>1362.2601320000001</v>
      </c>
      <c r="J1110" s="20">
        <v>10556.64746</v>
      </c>
      <c r="K1110" s="20">
        <v>51.470001000000003</v>
      </c>
      <c r="L1110" s="20">
        <v>5129.9799999999996</v>
      </c>
      <c r="N1110" s="15">
        <f t="shared" si="248"/>
        <v>-2.054401092161641E-2</v>
      </c>
      <c r="O1110" s="15">
        <f t="shared" si="250"/>
        <v>-8.0464438023410498E-3</v>
      </c>
      <c r="P1110" s="15">
        <f t="shared" si="251"/>
        <v>-3.0940400488844414E-4</v>
      </c>
      <c r="Q1110" s="15">
        <f t="shared" si="252"/>
        <v>1.4553931704766102E-2</v>
      </c>
      <c r="R1110" s="15">
        <f t="shared" si="253"/>
        <v>-2.0928749292602595E-2</v>
      </c>
      <c r="S1110" s="15">
        <f t="shared" si="254"/>
        <v>7.4875269836845485E-4</v>
      </c>
      <c r="T1110" s="15">
        <f t="shared" si="255"/>
        <v>4.3541531287287244E-4</v>
      </c>
      <c r="U1110" s="15">
        <f t="shared" si="256"/>
        <v>7.1279052309568738E-3</v>
      </c>
      <c r="V1110" s="15">
        <f t="shared" si="257"/>
        <v>-6.3940339332246897E-3</v>
      </c>
      <c r="W1110" s="15">
        <f t="shared" si="258"/>
        <v>2.9185933460208384E-3</v>
      </c>
      <c r="X1110" s="15">
        <f t="shared" si="249"/>
        <v>-4.4773088064864247E-3</v>
      </c>
      <c r="Y1110" s="15">
        <f t="shared" si="259"/>
        <v>-2.1813608862159949E-3</v>
      </c>
    </row>
    <row r="1111" spans="1:25">
      <c r="A1111" s="1">
        <v>43418</v>
      </c>
      <c r="B1111" s="20">
        <v>2420.568115</v>
      </c>
      <c r="C1111" s="20">
        <v>61.551597999999998</v>
      </c>
      <c r="D1111" s="20">
        <v>193.16000399999999</v>
      </c>
      <c r="E1111" s="20">
        <v>139.355255</v>
      </c>
      <c r="F1111" s="20">
        <v>1372.5</v>
      </c>
      <c r="G1111" s="20">
        <v>1599.3000489999999</v>
      </c>
      <c r="H1111" s="20">
        <v>43489</v>
      </c>
      <c r="I1111" s="20">
        <v>1349.6918949999999</v>
      </c>
      <c r="J1111" s="20">
        <v>10568.597659999999</v>
      </c>
      <c r="K1111" s="20">
        <v>51.450001</v>
      </c>
      <c r="L1111" s="20">
        <v>5135.8100000000004</v>
      </c>
      <c r="N1111" s="15">
        <f t="shared" si="248"/>
        <v>9.2376184206868876E-3</v>
      </c>
      <c r="O1111" s="15">
        <f t="shared" si="250"/>
        <v>8.0756742500268108E-4</v>
      </c>
      <c r="P1111" s="15">
        <f t="shared" si="251"/>
        <v>-3.9783513990883246E-3</v>
      </c>
      <c r="Q1111" s="15">
        <f t="shared" si="252"/>
        <v>1.1765262537764446E-2</v>
      </c>
      <c r="R1111" s="15">
        <f t="shared" si="253"/>
        <v>-2.2905098483277441E-2</v>
      </c>
      <c r="S1111" s="15">
        <f t="shared" si="254"/>
        <v>-2.4355371914441272E-3</v>
      </c>
      <c r="T1111" s="15">
        <f t="shared" si="255"/>
        <v>-3.6036075032985443E-3</v>
      </c>
      <c r="U1111" s="15">
        <f t="shared" si="256"/>
        <v>-9.2688416714888609E-3</v>
      </c>
      <c r="V1111" s="15">
        <f t="shared" si="257"/>
        <v>1.1313668747317005E-3</v>
      </c>
      <c r="W1111" s="15">
        <f t="shared" si="258"/>
        <v>-3.8865137705210807E-4</v>
      </c>
      <c r="X1111" s="15">
        <f t="shared" si="249"/>
        <v>1.135811394302658E-3</v>
      </c>
      <c r="Y1111" s="15">
        <f t="shared" si="259"/>
        <v>-1.7439723514620269E-3</v>
      </c>
    </row>
    <row r="1112" spans="1:25">
      <c r="A1112" s="1">
        <v>43419</v>
      </c>
      <c r="B1112" s="20">
        <v>2479.0922850000002</v>
      </c>
      <c r="C1112" s="20">
        <v>62.535392999999999</v>
      </c>
      <c r="D1112" s="20">
        <v>195.21000699999999</v>
      </c>
      <c r="E1112" s="20">
        <v>139.46525600000001</v>
      </c>
      <c r="F1112" s="20">
        <v>1373.400024</v>
      </c>
      <c r="G1112" s="20">
        <v>1597.099976</v>
      </c>
      <c r="H1112" s="20">
        <v>43645</v>
      </c>
      <c r="I1112" s="20">
        <v>1350.090942</v>
      </c>
      <c r="J1112" s="20">
        <v>10552.66504</v>
      </c>
      <c r="K1112" s="20">
        <v>52.18</v>
      </c>
      <c r="L1112" s="20">
        <v>5175.96</v>
      </c>
      <c r="N1112" s="15">
        <f t="shared" si="248"/>
        <v>2.389020818282489E-2</v>
      </c>
      <c r="O1112" s="15">
        <f t="shared" si="250"/>
        <v>1.5856869536367717E-2</v>
      </c>
      <c r="P1112" s="15">
        <f t="shared" si="251"/>
        <v>1.0557056320258471E-2</v>
      </c>
      <c r="Q1112" s="15">
        <f t="shared" si="252"/>
        <v>7.8904529162955042E-4</v>
      </c>
      <c r="R1112" s="15">
        <f t="shared" si="253"/>
        <v>6.5554027777012865E-4</v>
      </c>
      <c r="S1112" s="15">
        <f t="shared" si="254"/>
        <v>-1.3765945002021424E-3</v>
      </c>
      <c r="T1112" s="15">
        <f t="shared" si="255"/>
        <v>3.5806956338036156E-3</v>
      </c>
      <c r="U1112" s="15">
        <f t="shared" si="256"/>
        <v>2.9561414898809365E-4</v>
      </c>
      <c r="V1112" s="15">
        <f t="shared" si="257"/>
        <v>-1.508680920108329E-3</v>
      </c>
      <c r="W1112" s="15">
        <f t="shared" si="258"/>
        <v>1.4088797992177958E-2</v>
      </c>
      <c r="X1112" s="15">
        <f t="shared" si="249"/>
        <v>7.7872572595646273E-3</v>
      </c>
      <c r="Y1112" s="15">
        <f t="shared" si="259"/>
        <v>7.495599365591965E-3</v>
      </c>
    </row>
    <row r="1113" spans="1:25">
      <c r="A1113" s="1">
        <v>43420</v>
      </c>
      <c r="B1113" s="20">
        <v>2487.935547</v>
      </c>
      <c r="C1113" s="20">
        <v>62.604953999999999</v>
      </c>
      <c r="D1113" s="20">
        <v>195.41999799999999</v>
      </c>
      <c r="E1113" s="20">
        <v>139.05526699999999</v>
      </c>
      <c r="F1113" s="20">
        <v>1382.8000489999999</v>
      </c>
      <c r="G1113" s="20">
        <v>1576.599976</v>
      </c>
      <c r="H1113" s="20">
        <v>43959</v>
      </c>
      <c r="I1113" s="20">
        <v>1370.9383539999999</v>
      </c>
      <c r="J1113" s="20">
        <v>10572.58106</v>
      </c>
      <c r="K1113" s="20">
        <v>52.59</v>
      </c>
      <c r="L1113" s="20">
        <v>5190.9799999999996</v>
      </c>
      <c r="N1113" s="15">
        <f t="shared" si="248"/>
        <v>3.5607899302815011E-3</v>
      </c>
      <c r="O1113" s="15">
        <f t="shared" si="250"/>
        <v>1.1117278932337813E-3</v>
      </c>
      <c r="P1113" s="15">
        <f t="shared" si="251"/>
        <v>1.0751402480095472E-3</v>
      </c>
      <c r="Q1113" s="15">
        <f t="shared" si="252"/>
        <v>-2.9440508851078105E-3</v>
      </c>
      <c r="R1113" s="15">
        <f t="shared" si="253"/>
        <v>6.8210298213617279E-3</v>
      </c>
      <c r="S1113" s="15">
        <f t="shared" si="254"/>
        <v>-1.2918855231849949E-2</v>
      </c>
      <c r="T1113" s="15">
        <f t="shared" si="255"/>
        <v>7.1686531366847361E-3</v>
      </c>
      <c r="U1113" s="15">
        <f t="shared" si="256"/>
        <v>1.5323480683689899E-2</v>
      </c>
      <c r="V1113" s="15">
        <f t="shared" si="257"/>
        <v>1.8855189479115809E-3</v>
      </c>
      <c r="W1113" s="15">
        <f t="shared" si="258"/>
        <v>7.8267078926705543E-3</v>
      </c>
      <c r="X1113" s="15">
        <f t="shared" si="249"/>
        <v>2.8976748220094642E-3</v>
      </c>
      <c r="Y1113" s="15">
        <f t="shared" si="259"/>
        <v>3.1158760410772909E-3</v>
      </c>
    </row>
    <row r="1114" spans="1:25">
      <c r="A1114" s="1">
        <v>43423</v>
      </c>
      <c r="B1114" s="20">
        <v>2446.6008299999999</v>
      </c>
      <c r="C1114" s="20">
        <v>62.823574000000001</v>
      </c>
      <c r="D1114" s="20">
        <v>193.990005</v>
      </c>
      <c r="E1114" s="20">
        <v>138.66528299999999</v>
      </c>
      <c r="F1114" s="20">
        <v>1359.5</v>
      </c>
      <c r="G1114" s="20">
        <v>1571.6999510000001</v>
      </c>
      <c r="H1114" s="20">
        <v>43967</v>
      </c>
      <c r="I1114" s="20">
        <v>1358.3701169999999</v>
      </c>
      <c r="J1114" s="20">
        <v>10585.52637</v>
      </c>
      <c r="K1114" s="20">
        <v>52.490001999999997</v>
      </c>
      <c r="L1114" s="20">
        <v>5164.2700000000004</v>
      </c>
      <c r="N1114" s="15">
        <f t="shared" si="248"/>
        <v>-1.675362411783245E-2</v>
      </c>
      <c r="O1114" s="15">
        <f t="shared" si="250"/>
        <v>3.4859728464526779E-3</v>
      </c>
      <c r="P1114" s="15">
        <f t="shared" si="251"/>
        <v>-7.3444411642912613E-3</v>
      </c>
      <c r="Q1114" s="15">
        <f t="shared" si="252"/>
        <v>-2.8084652456035562E-3</v>
      </c>
      <c r="R1114" s="15">
        <f t="shared" si="253"/>
        <v>-1.6993479410291949E-2</v>
      </c>
      <c r="S1114" s="15">
        <f t="shared" si="254"/>
        <v>-3.112809497326612E-3</v>
      </c>
      <c r="T1114" s="15">
        <f t="shared" si="255"/>
        <v>1.8197120355915115E-4</v>
      </c>
      <c r="U1114" s="15">
        <f t="shared" si="256"/>
        <v>-9.2098976515304822E-3</v>
      </c>
      <c r="V1114" s="15">
        <f t="shared" si="257"/>
        <v>1.2236738714142797E-3</v>
      </c>
      <c r="W1114" s="15">
        <f t="shared" si="258"/>
        <v>-1.9032742345495559E-3</v>
      </c>
      <c r="X1114" s="15">
        <f t="shared" si="249"/>
        <v>-5.1587473475483772E-3</v>
      </c>
      <c r="Y1114" s="15">
        <f t="shared" si="259"/>
        <v>-5.260703919989067E-3</v>
      </c>
    </row>
    <row r="1115" spans="1:25">
      <c r="A1115" s="1">
        <v>43424</v>
      </c>
      <c r="B1115" s="20">
        <v>2414.3081050000001</v>
      </c>
      <c r="C1115" s="20">
        <v>63.539059000000002</v>
      </c>
      <c r="D1115" s="20">
        <v>192.990005</v>
      </c>
      <c r="E1115" s="20">
        <v>139.45526100000001</v>
      </c>
      <c r="F1115" s="20">
        <v>1342.1999510000001</v>
      </c>
      <c r="G1115" s="20">
        <v>1552.1999510000001</v>
      </c>
      <c r="H1115" s="20">
        <v>43382</v>
      </c>
      <c r="I1115" s="20">
        <v>1345.9014890000001</v>
      </c>
      <c r="J1115" s="20">
        <v>10545.69434</v>
      </c>
      <c r="K1115" s="20">
        <v>51.610000999999997</v>
      </c>
      <c r="L1115" s="20">
        <v>5100.3500000000004</v>
      </c>
      <c r="N1115" s="15">
        <f t="shared" si="248"/>
        <v>-1.3286897785858422E-2</v>
      </c>
      <c r="O1115" s="15">
        <f t="shared" si="250"/>
        <v>1.1324433961431839E-2</v>
      </c>
      <c r="P1115" s="15">
        <f t="shared" si="251"/>
        <v>-5.1682371184422595E-3</v>
      </c>
      <c r="Q1115" s="15">
        <f t="shared" si="252"/>
        <v>5.6808469676695563E-3</v>
      </c>
      <c r="R1115" s="15">
        <f t="shared" si="253"/>
        <v>-1.2806962855614029E-2</v>
      </c>
      <c r="S1115" s="15">
        <f t="shared" si="254"/>
        <v>-1.2484557053909001E-2</v>
      </c>
      <c r="T1115" s="15">
        <f t="shared" si="255"/>
        <v>-1.3394743996112662E-2</v>
      </c>
      <c r="U1115" s="15">
        <f t="shared" si="256"/>
        <v>-9.2214970782320983E-3</v>
      </c>
      <c r="V1115" s="15">
        <f t="shared" si="257"/>
        <v>-3.7699740799051473E-3</v>
      </c>
      <c r="W1115" s="15">
        <f t="shared" si="258"/>
        <v>-1.690724182997793E-2</v>
      </c>
      <c r="X1115" s="15">
        <f t="shared" si="249"/>
        <v>-1.2454591841424348E-2</v>
      </c>
      <c r="Y1115" s="15">
        <f t="shared" si="259"/>
        <v>-8.6850164266713669E-3</v>
      </c>
    </row>
    <row r="1116" spans="1:25">
      <c r="A1116" s="1">
        <v>43425</v>
      </c>
      <c r="B1116" s="20">
        <v>2404.1733399999998</v>
      </c>
      <c r="C1116" s="20">
        <v>64.632164000000003</v>
      </c>
      <c r="D1116" s="20">
        <v>192.21000699999999</v>
      </c>
      <c r="E1116" s="20">
        <v>139.95524599999999</v>
      </c>
      <c r="F1116" s="20">
        <v>1338.099976</v>
      </c>
      <c r="G1116" s="20">
        <v>1579.900024</v>
      </c>
      <c r="H1116" s="20">
        <v>43421</v>
      </c>
      <c r="I1116" s="20">
        <v>1332.734741</v>
      </c>
      <c r="J1116" s="20">
        <v>10638.304690000001</v>
      </c>
      <c r="K1116" s="20">
        <v>51.59</v>
      </c>
      <c r="L1116" s="20">
        <v>5128.45</v>
      </c>
      <c r="N1116" s="15">
        <f t="shared" si="248"/>
        <v>-4.206628192239611E-3</v>
      </c>
      <c r="O1116" s="15">
        <f t="shared" si="250"/>
        <v>1.7057362454009142E-2</v>
      </c>
      <c r="P1116" s="15">
        <f t="shared" si="251"/>
        <v>-4.0498392615566682E-3</v>
      </c>
      <c r="Q1116" s="15">
        <f t="shared" si="252"/>
        <v>3.5788599292756688E-3</v>
      </c>
      <c r="R1116" s="15">
        <f t="shared" si="253"/>
        <v>-3.0593428418477023E-3</v>
      </c>
      <c r="S1116" s="15">
        <f t="shared" si="254"/>
        <v>1.7688321217696971E-2</v>
      </c>
      <c r="T1116" s="15">
        <f t="shared" si="255"/>
        <v>8.9858651484950845E-4</v>
      </c>
      <c r="U1116" s="15">
        <f t="shared" si="256"/>
        <v>-9.831013183688361E-3</v>
      </c>
      <c r="V1116" s="15">
        <f t="shared" si="257"/>
        <v>8.7434803845329988E-3</v>
      </c>
      <c r="W1116" s="15">
        <f t="shared" si="258"/>
        <v>-3.8761628016687914E-4</v>
      </c>
      <c r="X1116" s="15">
        <f t="shared" si="249"/>
        <v>5.4943044518904393E-3</v>
      </c>
      <c r="Y1116" s="15">
        <f t="shared" si="259"/>
        <v>2.126558194132874E-3</v>
      </c>
    </row>
    <row r="1117" spans="1:25">
      <c r="A1117" s="1">
        <v>43426</v>
      </c>
      <c r="B1117" s="20">
        <v>2401.7883299999999</v>
      </c>
      <c r="C1117" s="20">
        <v>64.632164000000003</v>
      </c>
      <c r="D1117" s="20">
        <v>192.64999399999999</v>
      </c>
      <c r="E1117" s="20">
        <v>138.14529400000001</v>
      </c>
      <c r="F1117" s="20">
        <v>1338.1999510000001</v>
      </c>
      <c r="G1117" s="20">
        <v>1565.099976</v>
      </c>
      <c r="H1117" s="20">
        <v>43222</v>
      </c>
      <c r="I1117" s="20">
        <v>1327.946899</v>
      </c>
      <c r="J1117" s="20">
        <v>10658.2207</v>
      </c>
      <c r="K1117" s="20">
        <v>51.43</v>
      </c>
      <c r="L1117" s="20">
        <v>5117.1499999999996</v>
      </c>
      <c r="N1117" s="15">
        <f t="shared" si="248"/>
        <v>-9.9252152204088004E-4</v>
      </c>
      <c r="O1117" s="15">
        <f t="shared" si="250"/>
        <v>0</v>
      </c>
      <c r="P1117" s="15">
        <f t="shared" si="251"/>
        <v>2.2864791900636537E-3</v>
      </c>
      <c r="Q1117" s="15">
        <f t="shared" si="252"/>
        <v>-1.3016713708438909E-2</v>
      </c>
      <c r="R1117" s="15">
        <f t="shared" si="253"/>
        <v>7.4711357301916037E-5</v>
      </c>
      <c r="S1117" s="15">
        <f t="shared" si="254"/>
        <v>-9.4118647076648597E-3</v>
      </c>
      <c r="T1117" s="15">
        <f t="shared" si="255"/>
        <v>-4.5935701654586615E-3</v>
      </c>
      <c r="U1117" s="15">
        <f t="shared" si="256"/>
        <v>-3.5989628341173453E-3</v>
      </c>
      <c r="V1117" s="15">
        <f t="shared" si="257"/>
        <v>1.8703535380694019E-3</v>
      </c>
      <c r="W1117" s="15">
        <f t="shared" si="258"/>
        <v>-3.106195469733725E-3</v>
      </c>
      <c r="X1117" s="15">
        <f t="shared" si="249"/>
        <v>-2.2058258338870638E-3</v>
      </c>
      <c r="Y1117" s="15">
        <f t="shared" si="259"/>
        <v>-3.0285704952577562E-3</v>
      </c>
    </row>
    <row r="1118" spans="1:25">
      <c r="A1118" s="1">
        <v>43427</v>
      </c>
      <c r="B1118" s="20">
        <v>2469.8515630000002</v>
      </c>
      <c r="C1118" s="20">
        <v>65.049530000000004</v>
      </c>
      <c r="D1118" s="20">
        <v>192</v>
      </c>
      <c r="E1118" s="20">
        <v>139.67523199999999</v>
      </c>
      <c r="F1118" s="20">
        <v>1306.900024</v>
      </c>
      <c r="G1118" s="20">
        <v>1584.599976</v>
      </c>
      <c r="H1118" s="20">
        <v>43496</v>
      </c>
      <c r="I1118" s="20">
        <v>1306.8999020000001</v>
      </c>
      <c r="J1118" s="20">
        <v>10527.76953</v>
      </c>
      <c r="K1118" s="20">
        <v>51.790000999999997</v>
      </c>
      <c r="L1118" s="20">
        <v>5140.74</v>
      </c>
      <c r="N1118" s="15">
        <f t="shared" si="248"/>
        <v>2.7944455505851312E-2</v>
      </c>
      <c r="O1118" s="15">
        <f t="shared" si="250"/>
        <v>6.4367981040955227E-3</v>
      </c>
      <c r="P1118" s="15">
        <f t="shared" si="251"/>
        <v>-3.3796678998218414E-3</v>
      </c>
      <c r="Q1118" s="15">
        <f t="shared" si="252"/>
        <v>1.1013969976089097E-2</v>
      </c>
      <c r="R1118" s="15">
        <f t="shared" si="253"/>
        <v>-2.3667451765307917E-2</v>
      </c>
      <c r="S1118" s="15">
        <f t="shared" si="254"/>
        <v>1.2382290023390015E-2</v>
      </c>
      <c r="T1118" s="15">
        <f t="shared" si="255"/>
        <v>6.3193549627843966E-3</v>
      </c>
      <c r="U1118" s="15">
        <f t="shared" si="256"/>
        <v>-1.5976218927780977E-2</v>
      </c>
      <c r="V1118" s="15">
        <f t="shared" si="257"/>
        <v>-1.2315007914066927E-2</v>
      </c>
      <c r="W1118" s="15">
        <f t="shared" si="258"/>
        <v>6.9754399577218098E-3</v>
      </c>
      <c r="X1118" s="15">
        <f t="shared" si="249"/>
        <v>4.5993945316373961E-3</v>
      </c>
      <c r="Y1118" s="15">
        <f t="shared" si="259"/>
        <v>2.1237578819104028E-3</v>
      </c>
    </row>
    <row r="1119" spans="1:25">
      <c r="A1119" s="1">
        <v>43430</v>
      </c>
      <c r="B1119" s="20">
        <v>2476.6083979999999</v>
      </c>
      <c r="C1119" s="20">
        <v>64.443352000000004</v>
      </c>
      <c r="D1119" s="20">
        <v>181.16000399999999</v>
      </c>
      <c r="E1119" s="20">
        <v>139.89523299999999</v>
      </c>
      <c r="F1119" s="20">
        <v>1304.8000489999999</v>
      </c>
      <c r="G1119" s="20">
        <v>1585</v>
      </c>
      <c r="H1119" s="20">
        <v>43373</v>
      </c>
      <c r="I1119" s="20">
        <v>1289.942749</v>
      </c>
      <c r="J1119" s="20">
        <v>10456.070309999999</v>
      </c>
      <c r="K1119" s="20">
        <v>51.880001</v>
      </c>
      <c r="L1119" s="20">
        <v>5133.42</v>
      </c>
      <c r="N1119" s="15">
        <f t="shared" si="248"/>
        <v>2.7319898496677574E-3</v>
      </c>
      <c r="O1119" s="15">
        <f t="shared" si="250"/>
        <v>-9.3624053846108682E-3</v>
      </c>
      <c r="P1119" s="15">
        <f t="shared" si="251"/>
        <v>-5.8114731259839437E-2</v>
      </c>
      <c r="Q1119" s="15">
        <f t="shared" si="252"/>
        <v>1.5738504094984951E-3</v>
      </c>
      <c r="R1119" s="15">
        <f t="shared" si="253"/>
        <v>-1.608129106606305E-3</v>
      </c>
      <c r="S1119" s="15">
        <f t="shared" si="254"/>
        <v>2.5241292601779698E-4</v>
      </c>
      <c r="T1119" s="15">
        <f t="shared" si="255"/>
        <v>-2.8318521497588288E-3</v>
      </c>
      <c r="U1119" s="15">
        <f t="shared" si="256"/>
        <v>-1.3060008865664028E-2</v>
      </c>
      <c r="V1119" s="15">
        <f t="shared" si="257"/>
        <v>-6.8337825278344862E-3</v>
      </c>
      <c r="W1119" s="15">
        <f t="shared" si="258"/>
        <v>1.736278978946822E-3</v>
      </c>
      <c r="X1119" s="15">
        <f t="shared" si="249"/>
        <v>-1.4249342503069391E-3</v>
      </c>
      <c r="Y1119" s="15">
        <f t="shared" si="259"/>
        <v>-8.1670554535825425E-3</v>
      </c>
    </row>
    <row r="1120" spans="1:25">
      <c r="A1120" s="1">
        <v>43431</v>
      </c>
      <c r="B1120" s="20">
        <v>2452.661865</v>
      </c>
      <c r="C1120" s="20">
        <v>63.688113999999999</v>
      </c>
      <c r="D1120" s="20">
        <v>180.41000399999999</v>
      </c>
      <c r="E1120" s="20">
        <v>140.33521999999999</v>
      </c>
      <c r="F1120" s="20">
        <v>1294.5</v>
      </c>
      <c r="G1120" s="20">
        <v>1584.099976</v>
      </c>
      <c r="H1120" s="20">
        <v>43600</v>
      </c>
      <c r="I1120" s="20">
        <v>1287.1499020000001</v>
      </c>
      <c r="J1120" s="20">
        <v>10543.702149999999</v>
      </c>
      <c r="K1120" s="20">
        <v>51.810001</v>
      </c>
      <c r="L1120" s="20">
        <v>5128.1400000000003</v>
      </c>
      <c r="N1120" s="15">
        <f t="shared" si="248"/>
        <v>-9.7161324528257688E-3</v>
      </c>
      <c r="O1120" s="15">
        <f t="shared" si="250"/>
        <v>-1.1788622575616975E-2</v>
      </c>
      <c r="P1120" s="15">
        <f t="shared" si="251"/>
        <v>-4.1485801315108315E-3</v>
      </c>
      <c r="Q1120" s="15">
        <f t="shared" si="252"/>
        <v>3.1401823523434934E-3</v>
      </c>
      <c r="R1120" s="15">
        <f t="shared" si="253"/>
        <v>-7.9252896688591524E-3</v>
      </c>
      <c r="S1120" s="15">
        <f t="shared" si="254"/>
        <v>-5.6799976713480731E-4</v>
      </c>
      <c r="T1120" s="15">
        <f t="shared" si="255"/>
        <v>5.2200226611280511E-3</v>
      </c>
      <c r="U1120" s="15">
        <f t="shared" si="256"/>
        <v>-2.1674409666794401E-3</v>
      </c>
      <c r="V1120" s="15">
        <f t="shared" si="257"/>
        <v>8.3460284001971204E-3</v>
      </c>
      <c r="W1120" s="15">
        <f t="shared" si="258"/>
        <v>-1.3501785955035523E-3</v>
      </c>
      <c r="X1120" s="15">
        <f t="shared" si="249"/>
        <v>-1.0290833880940403E-3</v>
      </c>
      <c r="Y1120" s="15">
        <f t="shared" si="259"/>
        <v>-1.9841128037858019E-3</v>
      </c>
    </row>
    <row r="1121" spans="1:25">
      <c r="A1121" s="1">
        <v>43432</v>
      </c>
      <c r="B1121" s="20">
        <v>2378.6369629999999</v>
      </c>
      <c r="C1121" s="20">
        <v>64.175049000000001</v>
      </c>
      <c r="D1121" s="20">
        <v>181.11000100000001</v>
      </c>
      <c r="E1121" s="20">
        <v>140.75520299999999</v>
      </c>
      <c r="F1121" s="20">
        <v>1263.099976</v>
      </c>
      <c r="G1121" s="20">
        <v>1560.6999510000001</v>
      </c>
      <c r="H1121" s="20">
        <v>43973</v>
      </c>
      <c r="I1121" s="20">
        <v>1300.41626</v>
      </c>
      <c r="J1121" s="20">
        <v>10635.31738</v>
      </c>
      <c r="K1121" s="20">
        <v>52.669998</v>
      </c>
      <c r="L1121" s="20">
        <v>5114.16</v>
      </c>
      <c r="N1121" s="15">
        <f t="shared" si="248"/>
        <v>-3.0646291275875148E-2</v>
      </c>
      <c r="O1121" s="15">
        <f t="shared" si="250"/>
        <v>7.616538533306994E-3</v>
      </c>
      <c r="P1121" s="15">
        <f t="shared" si="251"/>
        <v>3.8725263615195004E-3</v>
      </c>
      <c r="Q1121" s="15">
        <f t="shared" si="252"/>
        <v>2.9882434843627745E-3</v>
      </c>
      <c r="R1121" s="15">
        <f t="shared" si="253"/>
        <v>-2.4555522412533844E-2</v>
      </c>
      <c r="S1121" s="15">
        <f t="shared" si="254"/>
        <v>-1.4882000391907088E-2</v>
      </c>
      <c r="T1121" s="15">
        <f t="shared" si="255"/>
        <v>8.5186588477857029E-3</v>
      </c>
      <c r="U1121" s="15">
        <f t="shared" si="256"/>
        <v>1.0254017412514143E-2</v>
      </c>
      <c r="V1121" s="15">
        <f t="shared" si="257"/>
        <v>8.6515621099361849E-3</v>
      </c>
      <c r="W1121" s="15">
        <f t="shared" si="258"/>
        <v>1.6462795395027048E-2</v>
      </c>
      <c r="X1121" s="15">
        <f t="shared" si="249"/>
        <v>-2.7298572941077508E-3</v>
      </c>
      <c r="Y1121" s="15">
        <f t="shared" si="259"/>
        <v>4.8576253018854177E-4</v>
      </c>
    </row>
    <row r="1122" spans="1:25">
      <c r="A1122" s="1">
        <v>43433</v>
      </c>
      <c r="B1122" s="20">
        <v>2355.485596</v>
      </c>
      <c r="C1122" s="20">
        <v>64.880591999999993</v>
      </c>
      <c r="D1122" s="20">
        <v>183.429993</v>
      </c>
      <c r="E1122" s="20">
        <v>140.99520899999999</v>
      </c>
      <c r="F1122" s="20">
        <v>1270.099976</v>
      </c>
      <c r="G1122" s="20">
        <v>1593.8000489999999</v>
      </c>
      <c r="H1122" s="20">
        <v>43930</v>
      </c>
      <c r="I1122" s="20">
        <v>1356.774048</v>
      </c>
      <c r="J1122" s="20">
        <v>10849.41797</v>
      </c>
      <c r="K1122" s="20">
        <v>52.549999</v>
      </c>
      <c r="L1122" s="20">
        <v>5156.43</v>
      </c>
      <c r="N1122" s="15">
        <f t="shared" si="248"/>
        <v>-9.7807149142232451E-3</v>
      </c>
      <c r="O1122" s="15">
        <f t="shared" si="250"/>
        <v>1.0934044009021258E-2</v>
      </c>
      <c r="P1122" s="15">
        <f t="shared" si="251"/>
        <v>1.2728498166611285E-2</v>
      </c>
      <c r="Q1122" s="15">
        <f t="shared" si="252"/>
        <v>1.703678488689235E-3</v>
      </c>
      <c r="R1122" s="15">
        <f t="shared" si="253"/>
        <v>5.5266208350651484E-3</v>
      </c>
      <c r="S1122" s="15">
        <f t="shared" si="254"/>
        <v>2.0986725555441735E-2</v>
      </c>
      <c r="T1122" s="15">
        <f t="shared" si="255"/>
        <v>-9.7835121508620961E-4</v>
      </c>
      <c r="U1122" s="15">
        <f t="shared" si="256"/>
        <v>4.242544529966915E-2</v>
      </c>
      <c r="V1122" s="15">
        <f t="shared" si="257"/>
        <v>1.9931144051412927E-2</v>
      </c>
      <c r="W1122" s="15">
        <f t="shared" si="258"/>
        <v>-2.2809172295527921E-3</v>
      </c>
      <c r="X1122" s="15">
        <f t="shared" si="249"/>
        <v>8.2313165388181644E-3</v>
      </c>
      <c r="Y1122" s="15">
        <f t="shared" si="259"/>
        <v>9.3532859041136132E-3</v>
      </c>
    </row>
    <row r="1123" spans="1:25">
      <c r="A1123" s="1">
        <v>43434</v>
      </c>
      <c r="B1123" s="20">
        <v>2307.7917480000001</v>
      </c>
      <c r="C1123" s="20">
        <v>64.801094000000006</v>
      </c>
      <c r="D1123" s="20">
        <v>182.75</v>
      </c>
      <c r="E1123" s="20">
        <v>140.395218</v>
      </c>
      <c r="F1123" s="20">
        <v>1246.599976</v>
      </c>
      <c r="G1123" s="20">
        <v>1586.3000489999999</v>
      </c>
      <c r="H1123" s="20">
        <v>43873</v>
      </c>
      <c r="I1123" s="20">
        <v>1359.5670170000001</v>
      </c>
      <c r="J1123" s="20">
        <v>10852.405269999999</v>
      </c>
      <c r="K1123" s="20">
        <v>52.09</v>
      </c>
      <c r="L1123" s="20">
        <v>5111.88</v>
      </c>
      <c r="N1123" s="15">
        <f t="shared" si="248"/>
        <v>-2.0455790017141685E-2</v>
      </c>
      <c r="O1123" s="15">
        <f t="shared" si="250"/>
        <v>-1.2260483713698797E-3</v>
      </c>
      <c r="P1123" s="15">
        <f t="shared" si="251"/>
        <v>-3.7139865346741854E-3</v>
      </c>
      <c r="Q1123" s="15">
        <f t="shared" si="252"/>
        <v>-4.2644798948722994E-3</v>
      </c>
      <c r="R1123" s="15">
        <f t="shared" si="253"/>
        <v>-1.86757924917401E-2</v>
      </c>
      <c r="S1123" s="15">
        <f t="shared" si="254"/>
        <v>-4.7168414038804823E-3</v>
      </c>
      <c r="T1123" s="15">
        <f t="shared" si="255"/>
        <v>-1.2983612862265115E-3</v>
      </c>
      <c r="U1123" s="15">
        <f t="shared" si="256"/>
        <v>2.0564206904980782E-3</v>
      </c>
      <c r="V1123" s="15">
        <f t="shared" si="257"/>
        <v>2.7530405955581886E-4</v>
      </c>
      <c r="W1123" s="15">
        <f t="shared" si="258"/>
        <v>-8.7920865363639786E-3</v>
      </c>
      <c r="X1123" s="15">
        <f t="shared" si="249"/>
        <v>-8.6772369611479976E-3</v>
      </c>
      <c r="Y1123" s="15">
        <f t="shared" si="259"/>
        <v>-6.5992985333654377E-3</v>
      </c>
    </row>
    <row r="1124" spans="1:25">
      <c r="A1124" s="1">
        <v>43437</v>
      </c>
      <c r="B1124" s="20">
        <v>2346.9404300000001</v>
      </c>
      <c r="C1124" s="20">
        <v>64.721596000000005</v>
      </c>
      <c r="D1124" s="20">
        <v>183.75</v>
      </c>
      <c r="E1124" s="20">
        <v>140.785202</v>
      </c>
      <c r="F1124" s="20">
        <v>1266.6999510000001</v>
      </c>
      <c r="G1124" s="20">
        <v>1615</v>
      </c>
      <c r="H1124" s="20">
        <v>43788</v>
      </c>
      <c r="I1124" s="20">
        <v>1368.0455320000001</v>
      </c>
      <c r="J1124" s="20">
        <v>11067.50195</v>
      </c>
      <c r="K1124" s="20">
        <v>52.540000999999997</v>
      </c>
      <c r="L1124" s="20">
        <v>5151.67</v>
      </c>
      <c r="N1124" s="15">
        <f t="shared" si="248"/>
        <v>1.6821421136659929E-2</v>
      </c>
      <c r="O1124" s="15">
        <f t="shared" si="250"/>
        <v>-1.2275534114196585E-3</v>
      </c>
      <c r="P1124" s="15">
        <f t="shared" si="251"/>
        <v>5.4570394630581174E-3</v>
      </c>
      <c r="Q1124" s="15">
        <f t="shared" si="252"/>
        <v>2.7739075861896991E-3</v>
      </c>
      <c r="R1124" s="15">
        <f t="shared" si="253"/>
        <v>1.5995228684010036E-2</v>
      </c>
      <c r="S1124" s="15">
        <f t="shared" si="254"/>
        <v>1.7930665352856631E-2</v>
      </c>
      <c r="T1124" s="15">
        <f t="shared" si="255"/>
        <v>-1.9392894591507557E-3</v>
      </c>
      <c r="U1124" s="15">
        <f t="shared" si="256"/>
        <v>6.2168230676234795E-3</v>
      </c>
      <c r="V1124" s="15">
        <f t="shared" si="257"/>
        <v>1.9626322526497594E-2</v>
      </c>
      <c r="W1124" s="15">
        <f t="shared" si="258"/>
        <v>8.6018115334110159E-3</v>
      </c>
      <c r="X1124" s="15">
        <f t="shared" si="249"/>
        <v>7.7536913342464882E-3</v>
      </c>
      <c r="Y1124" s="15">
        <f t="shared" si="259"/>
        <v>9.8804255452191996E-3</v>
      </c>
    </row>
    <row r="1125" spans="1:25">
      <c r="A1125" s="1">
        <v>43438</v>
      </c>
      <c r="B1125" s="20">
        <v>2295.7687989999999</v>
      </c>
      <c r="C1125" s="20">
        <v>65.188643999999996</v>
      </c>
      <c r="D1125" s="20">
        <v>183.729996</v>
      </c>
      <c r="E1125" s="20">
        <v>140.165222</v>
      </c>
      <c r="F1125" s="20">
        <v>1264</v>
      </c>
      <c r="G1125" s="20">
        <v>1623.8000489999999</v>
      </c>
      <c r="H1125" s="20">
        <v>44132</v>
      </c>
      <c r="I1125" s="20">
        <v>1381.312134</v>
      </c>
      <c r="J1125" s="20">
        <v>11148.16309</v>
      </c>
      <c r="K1125" s="20">
        <v>52.389999000000003</v>
      </c>
      <c r="L1125" s="20">
        <v>5149.1099999999997</v>
      </c>
      <c r="N1125" s="15">
        <f t="shared" si="248"/>
        <v>-2.2044759121541829E-2</v>
      </c>
      <c r="O1125" s="15">
        <f t="shared" si="250"/>
        <v>7.1903494634529734E-3</v>
      </c>
      <c r="P1125" s="15">
        <f t="shared" si="251"/>
        <v>-1.0887123237997043E-4</v>
      </c>
      <c r="Q1125" s="15">
        <f t="shared" si="252"/>
        <v>-4.4134548546593683E-3</v>
      </c>
      <c r="R1125" s="15">
        <f t="shared" si="253"/>
        <v>-2.1337590995908467E-3</v>
      </c>
      <c r="S1125" s="15">
        <f t="shared" si="254"/>
        <v>5.4341549477187967E-3</v>
      </c>
      <c r="T1125" s="15">
        <f t="shared" si="255"/>
        <v>7.8253356557486803E-3</v>
      </c>
      <c r="U1125" s="15">
        <f t="shared" si="256"/>
        <v>9.6507668913814772E-3</v>
      </c>
      <c r="V1125" s="15">
        <f t="shared" si="257"/>
        <v>7.2616772269564001E-3</v>
      </c>
      <c r="W1125" s="15">
        <f t="shared" si="258"/>
        <v>-2.8590889579950813E-3</v>
      </c>
      <c r="X1125" s="15">
        <f t="shared" si="249"/>
        <v>-4.9704974821444142E-4</v>
      </c>
      <c r="Y1125" s="15">
        <f t="shared" si="259"/>
        <v>-1.941769855932882E-4</v>
      </c>
    </row>
    <row r="1126" spans="1:25">
      <c r="A1126" s="1">
        <v>43439</v>
      </c>
      <c r="B1126" s="20">
        <v>2293.0859380000002</v>
      </c>
      <c r="C1126" s="20">
        <v>65.625893000000005</v>
      </c>
      <c r="D1126" s="20">
        <v>182.69000199999999</v>
      </c>
      <c r="E1126" s="20">
        <v>140.24522400000001</v>
      </c>
      <c r="F1126" s="20">
        <v>1250.1999510000001</v>
      </c>
      <c r="G1126" s="20">
        <v>1645</v>
      </c>
      <c r="H1126" s="20">
        <v>44213</v>
      </c>
      <c r="I1126" s="20">
        <v>1362.2601320000001</v>
      </c>
      <c r="J1126" s="20">
        <v>11112.313480000001</v>
      </c>
      <c r="K1126" s="20">
        <v>51.939999</v>
      </c>
      <c r="L1126" s="20">
        <v>5141.8900000000003</v>
      </c>
      <c r="N1126" s="15">
        <f t="shared" si="248"/>
        <v>-1.1692945013256201E-3</v>
      </c>
      <c r="O1126" s="15">
        <f t="shared" si="250"/>
        <v>6.6850464544523465E-3</v>
      </c>
      <c r="P1126" s="15">
        <f t="shared" si="251"/>
        <v>-5.6765285645810192E-3</v>
      </c>
      <c r="Q1126" s="15">
        <f t="shared" si="252"/>
        <v>5.7060643290492835E-4</v>
      </c>
      <c r="R1126" s="15">
        <f t="shared" si="253"/>
        <v>-1.0977796402820462E-2</v>
      </c>
      <c r="S1126" s="15">
        <f t="shared" si="254"/>
        <v>1.2971272594996501E-2</v>
      </c>
      <c r="T1126" s="15">
        <f t="shared" si="255"/>
        <v>1.8337205885354437E-3</v>
      </c>
      <c r="U1126" s="15">
        <f t="shared" si="256"/>
        <v>-1.3888687015182552E-2</v>
      </c>
      <c r="V1126" s="15">
        <f t="shared" si="257"/>
        <v>-3.2209230454056737E-3</v>
      </c>
      <c r="W1126" s="15">
        <f t="shared" si="258"/>
        <v>-8.626527350898118E-3</v>
      </c>
      <c r="X1126" s="15">
        <f t="shared" si="249"/>
        <v>-1.4031680467611095E-3</v>
      </c>
      <c r="Y1126" s="15">
        <f t="shared" si="259"/>
        <v>-3.1597463739525709E-3</v>
      </c>
    </row>
    <row r="1127" spans="1:25">
      <c r="A1127" s="1">
        <v>43440</v>
      </c>
      <c r="B1127" s="20">
        <v>2264.2709960000002</v>
      </c>
      <c r="C1127" s="20">
        <v>65.158835999999994</v>
      </c>
      <c r="D1127" s="20">
        <v>184.61999499999999</v>
      </c>
      <c r="E1127" s="20">
        <v>140.455231</v>
      </c>
      <c r="F1127" s="20">
        <v>1226.6999510000001</v>
      </c>
      <c r="G1127" s="20">
        <v>1610.1999510000001</v>
      </c>
      <c r="H1127" s="20">
        <v>43823</v>
      </c>
      <c r="I1127" s="20">
        <v>1354.1805420000001</v>
      </c>
      <c r="J1127" s="20">
        <v>11083.434569999999</v>
      </c>
      <c r="K1127" s="20">
        <v>52.5</v>
      </c>
      <c r="L1127" s="20">
        <v>5121.08</v>
      </c>
      <c r="N1127" s="15">
        <f t="shared" si="248"/>
        <v>-1.2645630528453656E-2</v>
      </c>
      <c r="O1127" s="15">
        <f t="shared" si="250"/>
        <v>-7.1424085840401871E-3</v>
      </c>
      <c r="P1127" s="15">
        <f t="shared" si="251"/>
        <v>1.0508893183363691E-2</v>
      </c>
      <c r="Q1127" s="15">
        <f t="shared" si="252"/>
        <v>1.4963070806754269E-3</v>
      </c>
      <c r="R1127" s="15">
        <f t="shared" si="253"/>
        <v>-1.897590220984342E-2</v>
      </c>
      <c r="S1127" s="15">
        <f t="shared" si="254"/>
        <v>-2.1382019764594647E-2</v>
      </c>
      <c r="T1127" s="15">
        <f t="shared" si="255"/>
        <v>-8.8600697731347801E-3</v>
      </c>
      <c r="U1127" s="15">
        <f t="shared" si="256"/>
        <v>-5.9486768131489483E-3</v>
      </c>
      <c r="V1127" s="15">
        <f t="shared" si="257"/>
        <v>-2.6022034698703258E-3</v>
      </c>
      <c r="W1127" s="15">
        <f t="shared" si="258"/>
        <v>1.0723982615960156E-2</v>
      </c>
      <c r="X1127" s="15">
        <f t="shared" si="249"/>
        <v>-4.0553618533480185E-3</v>
      </c>
      <c r="Y1127" s="15">
        <f t="shared" si="259"/>
        <v>-3.1672331182894856E-3</v>
      </c>
    </row>
    <row r="1128" spans="1:25">
      <c r="A1128" s="1">
        <v>43441</v>
      </c>
      <c r="B1128" s="20">
        <v>2232.5742190000001</v>
      </c>
      <c r="C1128" s="20">
        <v>65.506637999999995</v>
      </c>
      <c r="D1128" s="20">
        <v>185.83999600000001</v>
      </c>
      <c r="E1128" s="20">
        <v>140.845215</v>
      </c>
      <c r="F1128" s="20">
        <v>1224.099976</v>
      </c>
      <c r="G1128" s="20">
        <v>1606.1999510000001</v>
      </c>
      <c r="H1128" s="20">
        <v>43444</v>
      </c>
      <c r="I1128" s="20">
        <v>1357.4722899999999</v>
      </c>
      <c r="J1128" s="20">
        <v>11124.262699999999</v>
      </c>
      <c r="K1128" s="20">
        <v>51.810001</v>
      </c>
      <c r="L1128" s="20">
        <v>5094.62</v>
      </c>
      <c r="N1128" s="15">
        <f t="shared" si="248"/>
        <v>-1.4097573048821305E-2</v>
      </c>
      <c r="O1128" s="15">
        <f t="shared" si="250"/>
        <v>5.3235611635374033E-3</v>
      </c>
      <c r="P1128" s="15">
        <f t="shared" si="251"/>
        <v>6.5864354589132753E-3</v>
      </c>
      <c r="Q1128" s="15">
        <f t="shared" si="252"/>
        <v>2.7727240066279472E-3</v>
      </c>
      <c r="R1128" s="15">
        <f t="shared" si="253"/>
        <v>-2.1217366189136412E-3</v>
      </c>
      <c r="S1128" s="15">
        <f t="shared" si="254"/>
        <v>-2.4872541873023481E-3</v>
      </c>
      <c r="T1128" s="15">
        <f t="shared" si="255"/>
        <v>-8.6860412956707884E-3</v>
      </c>
      <c r="U1128" s="15">
        <f t="shared" si="256"/>
        <v>2.427854759342611E-3</v>
      </c>
      <c r="V1128" s="15">
        <f t="shared" si="257"/>
        <v>3.6769391713957779E-3</v>
      </c>
      <c r="W1128" s="15">
        <f t="shared" si="258"/>
        <v>-1.3229969469588126E-2</v>
      </c>
      <c r="X1128" s="15">
        <f t="shared" si="249"/>
        <v>-5.1802733384221792E-3</v>
      </c>
      <c r="Y1128" s="15">
        <f t="shared" si="259"/>
        <v>-3.2770190317749047E-3</v>
      </c>
    </row>
    <row r="1129" spans="1:25">
      <c r="A1129" s="1">
        <v>43444</v>
      </c>
      <c r="B1129" s="20">
        <v>2173.2548830000001</v>
      </c>
      <c r="C1129" s="20">
        <v>65.397330999999994</v>
      </c>
      <c r="D1129" s="20">
        <v>180.979996</v>
      </c>
      <c r="E1129" s="20">
        <v>139.70524599999999</v>
      </c>
      <c r="F1129" s="20">
        <v>1202.099976</v>
      </c>
      <c r="G1129" s="20">
        <v>1588.900024</v>
      </c>
      <c r="H1129" s="20">
        <v>43019</v>
      </c>
      <c r="I1129" s="20">
        <v>1331.4381100000001</v>
      </c>
      <c r="J1129" s="20">
        <v>11103.35059</v>
      </c>
      <c r="K1129" s="20">
        <v>51.220001000000003</v>
      </c>
      <c r="L1129" s="20">
        <v>5035</v>
      </c>
      <c r="N1129" s="15">
        <f t="shared" si="248"/>
        <v>-2.6929288168947903E-2</v>
      </c>
      <c r="O1129" s="15">
        <f t="shared" si="250"/>
        <v>-1.6700337849173143E-3</v>
      </c>
      <c r="P1129" s="15">
        <f t="shared" si="251"/>
        <v>-2.6499561117164751E-2</v>
      </c>
      <c r="Q1129" s="15">
        <f t="shared" si="252"/>
        <v>-8.1267039795572399E-3</v>
      </c>
      <c r="R1129" s="15">
        <f t="shared" si="253"/>
        <v>-1.8135853130078077E-2</v>
      </c>
      <c r="S1129" s="15">
        <f t="shared" si="254"/>
        <v>-1.0829142248464469E-2</v>
      </c>
      <c r="T1129" s="15">
        <f t="shared" si="255"/>
        <v>-9.8308738506994332E-3</v>
      </c>
      <c r="U1129" s="15">
        <f t="shared" si="256"/>
        <v>-1.9364716314980539E-2</v>
      </c>
      <c r="V1129" s="15">
        <f t="shared" si="257"/>
        <v>-1.8816339745690287E-3</v>
      </c>
      <c r="W1129" s="15">
        <f t="shared" si="258"/>
        <v>-1.1453099832987278E-2</v>
      </c>
      <c r="X1129" s="15">
        <f t="shared" si="249"/>
        <v>-1.1771554798282147E-2</v>
      </c>
      <c r="Y1129" s="15">
        <f t="shared" si="259"/>
        <v>-1.3826084628945495E-2</v>
      </c>
    </row>
    <row r="1130" spans="1:25">
      <c r="A1130" s="1">
        <v>43445</v>
      </c>
      <c r="B1130" s="20">
        <v>2179.4152829999998</v>
      </c>
      <c r="C1130" s="20">
        <v>65.625893000000005</v>
      </c>
      <c r="D1130" s="20">
        <v>184.41999799999999</v>
      </c>
      <c r="E1130" s="20">
        <v>140.005234</v>
      </c>
      <c r="F1130" s="20">
        <v>1219.900024</v>
      </c>
      <c r="G1130" s="20">
        <v>1581.400024</v>
      </c>
      <c r="H1130" s="20">
        <v>43992</v>
      </c>
      <c r="I1130" s="20">
        <v>1328.0466309999999</v>
      </c>
      <c r="J1130" s="20">
        <v>11109.32617</v>
      </c>
      <c r="K1130" s="20">
        <v>51.689999</v>
      </c>
      <c r="L1130" s="20">
        <v>5071.74</v>
      </c>
      <c r="N1130" s="15">
        <f t="shared" si="248"/>
        <v>2.8306321767541582E-3</v>
      </c>
      <c r="O1130" s="15">
        <f t="shared" si="250"/>
        <v>3.4888812054202269E-3</v>
      </c>
      <c r="P1130" s="15">
        <f t="shared" si="251"/>
        <v>1.8829248445087193E-2</v>
      </c>
      <c r="Q1130" s="15">
        <f t="shared" si="252"/>
        <v>2.1449901699783997E-3</v>
      </c>
      <c r="R1130" s="15">
        <f t="shared" si="253"/>
        <v>1.46989004832882E-2</v>
      </c>
      <c r="S1130" s="15">
        <f t="shared" si="254"/>
        <v>-4.731422185858208E-3</v>
      </c>
      <c r="T1130" s="15">
        <f t="shared" si="255"/>
        <v>2.2365920638423353E-2</v>
      </c>
      <c r="U1130" s="15">
        <f t="shared" si="256"/>
        <v>-2.5504796370245616E-3</v>
      </c>
      <c r="V1130" s="15">
        <f t="shared" si="257"/>
        <v>5.3803332292775836E-4</v>
      </c>
      <c r="W1130" s="15">
        <f t="shared" si="258"/>
        <v>9.1342195668434375E-3</v>
      </c>
      <c r="X1130" s="15">
        <f t="shared" si="249"/>
        <v>7.2704278208136292E-3</v>
      </c>
      <c r="Y1130" s="15">
        <f t="shared" si="259"/>
        <v>6.3476904362788642E-3</v>
      </c>
    </row>
    <row r="1131" spans="1:25">
      <c r="A1131" s="1">
        <v>43446</v>
      </c>
      <c r="B1131" s="20">
        <v>2210.1184079999998</v>
      </c>
      <c r="C1131" s="20">
        <v>65.755073999999993</v>
      </c>
      <c r="D1131" s="20">
        <v>185</v>
      </c>
      <c r="E1131" s="20">
        <v>140.175217</v>
      </c>
      <c r="F1131" s="20">
        <v>1229.5</v>
      </c>
      <c r="G1131" s="20">
        <v>1593.6999510000001</v>
      </c>
      <c r="H1131" s="20">
        <v>44175</v>
      </c>
      <c r="I1131" s="20">
        <v>1345.502563</v>
      </c>
      <c r="J1131" s="20">
        <v>11111.31738</v>
      </c>
      <c r="K1131" s="20">
        <v>52.049999</v>
      </c>
      <c r="L1131" s="20">
        <v>5118.5600000000004</v>
      </c>
      <c r="N1131" s="15">
        <f t="shared" ref="N1131:N1155" si="260">LN(B1131/B1130)</f>
        <v>1.3989470358378941E-2</v>
      </c>
      <c r="O1131" s="15">
        <f t="shared" si="250"/>
        <v>1.9665107447462849E-3</v>
      </c>
      <c r="P1131" s="15">
        <f t="shared" si="251"/>
        <v>3.1400708121405449E-3</v>
      </c>
      <c r="Q1131" s="15">
        <f t="shared" si="252"/>
        <v>1.2133824486951481E-3</v>
      </c>
      <c r="R1131" s="15">
        <f t="shared" si="253"/>
        <v>7.8386748278117188E-3</v>
      </c>
      <c r="S1131" s="15">
        <f t="shared" si="254"/>
        <v>7.7477803062723149E-3</v>
      </c>
      <c r="T1131" s="15">
        <f t="shared" si="255"/>
        <v>4.1512190002464368E-3</v>
      </c>
      <c r="U1131" s="15">
        <f t="shared" si="256"/>
        <v>1.3058431908498246E-2</v>
      </c>
      <c r="V1131" s="15">
        <f t="shared" si="257"/>
        <v>1.7922163242937891E-4</v>
      </c>
      <c r="W1131" s="15">
        <f t="shared" si="258"/>
        <v>6.9404559868358768E-3</v>
      </c>
      <c r="X1131" s="15">
        <f t="shared" ref="X1131:X1155" si="261">LN(L1131/L1130)</f>
        <v>9.1891955018787042E-3</v>
      </c>
      <c r="Y1131" s="15">
        <f t="shared" si="259"/>
        <v>6.3371248185782447E-3</v>
      </c>
    </row>
    <row r="1132" spans="1:25">
      <c r="A1132" s="1">
        <v>43447</v>
      </c>
      <c r="B1132" s="20">
        <v>2242.013672</v>
      </c>
      <c r="C1132" s="20">
        <v>66.013442999999995</v>
      </c>
      <c r="D1132" s="20">
        <v>186.729996</v>
      </c>
      <c r="E1132" s="20">
        <v>140.93521100000001</v>
      </c>
      <c r="F1132" s="20">
        <v>1231</v>
      </c>
      <c r="G1132" s="20">
        <v>1602.400024</v>
      </c>
      <c r="H1132" s="20">
        <v>44995</v>
      </c>
      <c r="I1132" s="20">
        <v>1369.442139</v>
      </c>
      <c r="J1132" s="20">
        <v>11145.17481</v>
      </c>
      <c r="K1132" s="20">
        <v>52.439999</v>
      </c>
      <c r="L1132" s="20">
        <v>5160</v>
      </c>
      <c r="N1132" s="15">
        <f t="shared" si="260"/>
        <v>1.4328330383107653E-2</v>
      </c>
      <c r="O1132" s="15">
        <f t="shared" si="250"/>
        <v>3.9215639212828524E-3</v>
      </c>
      <c r="P1132" s="15">
        <f t="shared" si="251"/>
        <v>9.3078767313599705E-3</v>
      </c>
      <c r="Q1132" s="15">
        <f t="shared" si="252"/>
        <v>5.407098249965098E-3</v>
      </c>
      <c r="R1132" s="15">
        <f t="shared" si="253"/>
        <v>1.219264528206216E-3</v>
      </c>
      <c r="S1132" s="15">
        <f t="shared" si="254"/>
        <v>5.4441942096171252E-3</v>
      </c>
      <c r="T1132" s="15">
        <f t="shared" si="255"/>
        <v>1.8392354280151846E-2</v>
      </c>
      <c r="U1132" s="15">
        <f t="shared" si="256"/>
        <v>1.7635863051185585E-2</v>
      </c>
      <c r="V1132" s="15">
        <f t="shared" si="257"/>
        <v>3.042479095828722E-3</v>
      </c>
      <c r="W1132" s="15">
        <f t="shared" si="258"/>
        <v>7.4648639774044772E-3</v>
      </c>
      <c r="X1132" s="15">
        <f t="shared" si="261"/>
        <v>8.0634300002534673E-3</v>
      </c>
      <c r="Y1132" s="15">
        <f t="shared" si="259"/>
        <v>8.2221647141652587E-3</v>
      </c>
    </row>
    <row r="1133" spans="1:25">
      <c r="A1133" s="1">
        <v>43448</v>
      </c>
      <c r="B1133" s="20">
        <v>2254.5334469999998</v>
      </c>
      <c r="C1133" s="20">
        <v>66.430808999999996</v>
      </c>
      <c r="D1133" s="20">
        <v>186.729996</v>
      </c>
      <c r="E1133" s="20">
        <v>138.53999300000001</v>
      </c>
      <c r="F1133" s="20">
        <v>1213.599976</v>
      </c>
      <c r="G1133" s="20">
        <v>1614.5</v>
      </c>
      <c r="H1133" s="20">
        <v>45240</v>
      </c>
      <c r="I1133" s="20">
        <v>1367.3474120000001</v>
      </c>
      <c r="J1133" s="20">
        <v>11053.56055</v>
      </c>
      <c r="K1133" s="20">
        <v>52.459999000000003</v>
      </c>
      <c r="L1133" s="20">
        <v>5164.25</v>
      </c>
      <c r="N1133" s="15">
        <f t="shared" si="260"/>
        <v>5.5686316729163252E-3</v>
      </c>
      <c r="O1133" s="15">
        <f t="shared" si="250"/>
        <v>6.3025367314397951E-3</v>
      </c>
      <c r="P1133" s="15">
        <f t="shared" si="251"/>
        <v>0</v>
      </c>
      <c r="Q1133" s="15">
        <f t="shared" si="252"/>
        <v>-1.7141246255887845E-2</v>
      </c>
      <c r="R1133" s="15">
        <f t="shared" si="253"/>
        <v>-1.4235717926004685E-2</v>
      </c>
      <c r="S1133" s="15">
        <f t="shared" si="254"/>
        <v>7.5227908691876981E-3</v>
      </c>
      <c r="T1133" s="15">
        <f t="shared" si="255"/>
        <v>5.4302787620079231E-3</v>
      </c>
      <c r="U1133" s="15">
        <f t="shared" si="256"/>
        <v>-1.530791732441684E-3</v>
      </c>
      <c r="V1133" s="15">
        <f t="shared" si="257"/>
        <v>-8.2540539944385791E-3</v>
      </c>
      <c r="W1133" s="15">
        <f t="shared" si="258"/>
        <v>3.813155504987621E-4</v>
      </c>
      <c r="X1133" s="15">
        <f t="shared" si="261"/>
        <v>8.2330440275358121E-4</v>
      </c>
      <c r="Y1133" s="15">
        <f t="shared" si="259"/>
        <v>-1.4522691160142097E-3</v>
      </c>
    </row>
    <row r="1134" spans="1:25">
      <c r="A1134" s="1">
        <v>43451</v>
      </c>
      <c r="B1134" s="20">
        <v>2212.8010250000002</v>
      </c>
      <c r="C1134" s="20">
        <v>65.993576000000004</v>
      </c>
      <c r="D1134" s="20">
        <v>185.03999300000001</v>
      </c>
      <c r="E1134" s="20">
        <v>137.30999800000001</v>
      </c>
      <c r="F1134" s="20">
        <v>1192.8000489999999</v>
      </c>
      <c r="G1134" s="20">
        <v>1600</v>
      </c>
      <c r="H1134" s="20">
        <v>44328</v>
      </c>
      <c r="I1134" s="20">
        <v>1378.0203859999999</v>
      </c>
      <c r="J1134" s="20">
        <v>11127.250980000001</v>
      </c>
      <c r="K1134" s="20">
        <v>52.150002000000001</v>
      </c>
      <c r="L1134" s="20">
        <v>5105.1499999999996</v>
      </c>
      <c r="N1134" s="15">
        <f t="shared" si="260"/>
        <v>-1.8683909288686722E-2</v>
      </c>
      <c r="O1134" s="15">
        <f t="shared" si="250"/>
        <v>-6.6035358798259116E-3</v>
      </c>
      <c r="P1134" s="15">
        <f t="shared" si="251"/>
        <v>-9.0917217161602809E-3</v>
      </c>
      <c r="Q1134" s="15">
        <f t="shared" si="252"/>
        <v>-8.9179132994553021E-3</v>
      </c>
      <c r="R1134" s="15">
        <f t="shared" si="253"/>
        <v>-1.7287603728108822E-2</v>
      </c>
      <c r="S1134" s="15">
        <f t="shared" si="254"/>
        <v>-9.0216819704573275E-3</v>
      </c>
      <c r="T1134" s="15">
        <f t="shared" si="255"/>
        <v>-2.0365119682871208E-2</v>
      </c>
      <c r="U1134" s="15">
        <f t="shared" si="256"/>
        <v>7.7752990164152653E-3</v>
      </c>
      <c r="V1134" s="15">
        <f t="shared" si="257"/>
        <v>6.6445450852310834E-3</v>
      </c>
      <c r="W1134" s="15">
        <f t="shared" si="258"/>
        <v>-5.9267355788933168E-3</v>
      </c>
      <c r="X1134" s="15">
        <f t="shared" si="261"/>
        <v>-1.1510049753382476E-2</v>
      </c>
      <c r="Y1134" s="15">
        <f t="shared" si="259"/>
        <v>-7.2680384959527625E-3</v>
      </c>
    </row>
    <row r="1135" spans="1:25">
      <c r="A1135" s="1">
        <v>43452</v>
      </c>
      <c r="B1135" s="20">
        <v>2227.20874</v>
      </c>
      <c r="C1135" s="20">
        <v>65.586143000000007</v>
      </c>
      <c r="D1135" s="20">
        <v>184.259995</v>
      </c>
      <c r="E1135" s="20">
        <v>136.270004</v>
      </c>
      <c r="F1135" s="20">
        <v>1164</v>
      </c>
      <c r="G1135" s="20">
        <v>1592.8000489999999</v>
      </c>
      <c r="H1135" s="20">
        <v>44480</v>
      </c>
      <c r="I1135" s="20">
        <v>1381.21228</v>
      </c>
      <c r="J1135" s="20">
        <v>11252.72363</v>
      </c>
      <c r="K1135" s="20">
        <v>52.34</v>
      </c>
      <c r="L1135" s="20">
        <v>5116.83</v>
      </c>
      <c r="N1135" s="15">
        <f t="shared" si="260"/>
        <v>6.4899702177568155E-3</v>
      </c>
      <c r="O1135" s="15">
        <f t="shared" si="250"/>
        <v>-6.1929650751534945E-3</v>
      </c>
      <c r="P1135" s="15">
        <f t="shared" si="251"/>
        <v>-4.2242035483082627E-3</v>
      </c>
      <c r="Q1135" s="15">
        <f t="shared" si="252"/>
        <v>-7.6028876528604133E-3</v>
      </c>
      <c r="R1135" s="15">
        <f t="shared" si="253"/>
        <v>-2.4441176238956815E-2</v>
      </c>
      <c r="S1135" s="15">
        <f t="shared" si="254"/>
        <v>-4.5101247144511639E-3</v>
      </c>
      <c r="T1135" s="15">
        <f t="shared" si="255"/>
        <v>3.4231183772784153E-3</v>
      </c>
      <c r="U1135" s="15">
        <f t="shared" si="256"/>
        <v>2.31361092750727E-3</v>
      </c>
      <c r="V1135" s="15">
        <f t="shared" si="257"/>
        <v>1.121305692710959E-2</v>
      </c>
      <c r="W1135" s="15">
        <f t="shared" si="258"/>
        <v>3.636677304308388E-3</v>
      </c>
      <c r="X1135" s="15">
        <f t="shared" si="261"/>
        <v>2.285272536867534E-3</v>
      </c>
      <c r="Y1135" s="15">
        <f t="shared" si="259"/>
        <v>-1.1385500893276016E-3</v>
      </c>
    </row>
    <row r="1136" spans="1:25">
      <c r="A1136" s="1">
        <v>43453</v>
      </c>
      <c r="B1136" s="20">
        <v>2209.720703</v>
      </c>
      <c r="C1136" s="20">
        <v>65.278084000000007</v>
      </c>
      <c r="D1136" s="20">
        <v>183.990005</v>
      </c>
      <c r="E1136" s="20">
        <v>135.91000399999999</v>
      </c>
      <c r="F1136" s="20">
        <v>1162.400024</v>
      </c>
      <c r="G1136" s="20">
        <v>1590.1999510000001</v>
      </c>
      <c r="H1136" s="20">
        <v>44734</v>
      </c>
      <c r="I1136" s="20">
        <v>1386.099976</v>
      </c>
      <c r="J1136" s="20">
        <v>11154.137699999999</v>
      </c>
      <c r="K1136" s="20">
        <v>51.959999000000003</v>
      </c>
      <c r="L1136" s="20">
        <v>5109.92</v>
      </c>
      <c r="N1136" s="15">
        <f t="shared" si="260"/>
        <v>-7.882986549869098E-3</v>
      </c>
      <c r="O1136" s="15">
        <f t="shared" si="250"/>
        <v>-4.7080791458210354E-3</v>
      </c>
      <c r="P1136" s="15">
        <f t="shared" si="251"/>
        <v>-1.4663410638247703E-3</v>
      </c>
      <c r="Q1136" s="15">
        <f t="shared" si="252"/>
        <v>-2.6453097167217477E-3</v>
      </c>
      <c r="R1136" s="15">
        <f t="shared" si="253"/>
        <v>-1.3754953883727719E-3</v>
      </c>
      <c r="S1136" s="15">
        <f t="shared" si="254"/>
        <v>-1.6337408597729699E-3</v>
      </c>
      <c r="T1136" s="15">
        <f t="shared" si="255"/>
        <v>5.6941889457515545E-3</v>
      </c>
      <c r="U1136" s="15">
        <f t="shared" si="256"/>
        <v>3.5324536086478167E-3</v>
      </c>
      <c r="V1136" s="15">
        <f t="shared" si="257"/>
        <v>-8.79967655517069E-3</v>
      </c>
      <c r="W1136" s="15">
        <f t="shared" si="258"/>
        <v>-7.2867245451747028E-3</v>
      </c>
      <c r="X1136" s="15">
        <f t="shared" si="261"/>
        <v>-1.3513581639462736E-3</v>
      </c>
      <c r="Y1136" s="15">
        <f t="shared" si="259"/>
        <v>-3.5492181060451196E-3</v>
      </c>
    </row>
    <row r="1137" spans="1:25">
      <c r="A1137" s="1">
        <v>43454</v>
      </c>
      <c r="B1137" s="20">
        <v>2178.0241700000001</v>
      </c>
      <c r="C1137" s="20">
        <v>65.685516000000007</v>
      </c>
      <c r="D1137" s="20">
        <v>184.479996</v>
      </c>
      <c r="E1137" s="20">
        <v>137.490005</v>
      </c>
      <c r="F1137" s="20">
        <v>1184.5</v>
      </c>
      <c r="G1137" s="20">
        <v>1596.599976</v>
      </c>
      <c r="H1137" s="20">
        <v>44352</v>
      </c>
      <c r="I1137" s="20">
        <v>1363</v>
      </c>
      <c r="J1137" s="20">
        <v>11213.88672</v>
      </c>
      <c r="K1137" s="20">
        <v>51.669998</v>
      </c>
      <c r="L1137" s="20">
        <v>5053.37</v>
      </c>
      <c r="N1137" s="15">
        <f t="shared" si="260"/>
        <v>-1.4448007023964546E-2</v>
      </c>
      <c r="O1137" s="15">
        <f t="shared" si="250"/>
        <v>6.2220848305058118E-3</v>
      </c>
      <c r="P1137" s="15">
        <f t="shared" si="251"/>
        <v>2.6595993567897864E-3</v>
      </c>
      <c r="Q1137" s="15">
        <f t="shared" si="252"/>
        <v>1.1558292156926138E-2</v>
      </c>
      <c r="R1137" s="15">
        <f t="shared" si="253"/>
        <v>1.8833890695829875E-2</v>
      </c>
      <c r="S1137" s="15">
        <f t="shared" si="254"/>
        <v>4.0165895261070408E-3</v>
      </c>
      <c r="T1137" s="15">
        <f t="shared" si="255"/>
        <v>-8.5760353206403381E-3</v>
      </c>
      <c r="U1137" s="15">
        <f t="shared" si="256"/>
        <v>-1.6805878208006487E-2</v>
      </c>
      <c r="V1137" s="15">
        <f t="shared" si="257"/>
        <v>5.3423727536983743E-3</v>
      </c>
      <c r="W1137" s="15">
        <f t="shared" si="258"/>
        <v>-5.5968689649128177E-3</v>
      </c>
      <c r="X1137" s="15">
        <f t="shared" si="261"/>
        <v>-1.1128401059296668E-2</v>
      </c>
      <c r="Y1137" s="15">
        <f t="shared" si="259"/>
        <v>-3.9948128925446481E-4</v>
      </c>
    </row>
    <row r="1138" spans="1:25">
      <c r="A1138" s="1">
        <v>43455</v>
      </c>
      <c r="B1138" s="20">
        <v>2194.5185550000001</v>
      </c>
      <c r="C1138" s="20">
        <v>66.172439999999995</v>
      </c>
      <c r="D1138" s="20">
        <v>185.050003</v>
      </c>
      <c r="E1138" s="20">
        <v>137.14999399999999</v>
      </c>
      <c r="F1138" s="20">
        <v>1221.1999510000001</v>
      </c>
      <c r="G1138" s="20">
        <v>1558.1999510000001</v>
      </c>
      <c r="H1138" s="20">
        <v>44893</v>
      </c>
      <c r="I1138" s="20">
        <v>1339.6999510000001</v>
      </c>
      <c r="J1138" s="20">
        <v>10870.33008</v>
      </c>
      <c r="K1138" s="20">
        <v>51.650002000000001</v>
      </c>
      <c r="L1138" s="20">
        <v>5063.33</v>
      </c>
      <c r="N1138" s="15">
        <f t="shared" si="260"/>
        <v>7.5445635531877176E-3</v>
      </c>
      <c r="O1138" s="15">
        <f t="shared" si="250"/>
        <v>7.3856174953238129E-3</v>
      </c>
      <c r="P1138" s="15">
        <f t="shared" si="251"/>
        <v>3.0850402058180105E-3</v>
      </c>
      <c r="Q1138" s="15">
        <f t="shared" si="252"/>
        <v>-2.476049919533172E-3</v>
      </c>
      <c r="R1138" s="15">
        <f t="shared" si="253"/>
        <v>3.05131971374141E-2</v>
      </c>
      <c r="S1138" s="15">
        <f t="shared" si="254"/>
        <v>-2.4345075729539079E-2</v>
      </c>
      <c r="T1138" s="15">
        <f t="shared" si="255"/>
        <v>1.2124077022335589E-2</v>
      </c>
      <c r="U1138" s="15">
        <f t="shared" si="256"/>
        <v>-1.7242480988945836E-2</v>
      </c>
      <c r="V1138" s="15">
        <f t="shared" si="257"/>
        <v>-3.1115829174387544E-2</v>
      </c>
      <c r="W1138" s="15">
        <f t="shared" si="258"/>
        <v>-3.8706930409700981E-4</v>
      </c>
      <c r="X1138" s="15">
        <f t="shared" si="261"/>
        <v>1.9690221550407003E-3</v>
      </c>
      <c r="Y1138" s="15">
        <f t="shared" si="259"/>
        <v>-2.9151005283524641E-3</v>
      </c>
    </row>
    <row r="1139" spans="1:25">
      <c r="A1139" s="1">
        <v>43458</v>
      </c>
      <c r="B1139" s="20">
        <v>2178.2229000000002</v>
      </c>
      <c r="C1139" s="20">
        <v>65.536452999999995</v>
      </c>
      <c r="D1139" s="20">
        <v>189.479996</v>
      </c>
      <c r="E1139" s="20">
        <v>139.85000600000001</v>
      </c>
      <c r="F1139" s="20">
        <v>1209.8000489999999</v>
      </c>
      <c r="G1139" s="20">
        <v>1569.599976</v>
      </c>
      <c r="H1139" s="20">
        <v>44495</v>
      </c>
      <c r="I1139" s="20">
        <v>1324.599976</v>
      </c>
      <c r="J1139" s="20">
        <v>10907.17481</v>
      </c>
      <c r="K1139" s="20">
        <v>50.959999000000003</v>
      </c>
      <c r="L1139" s="20">
        <v>5030.7299999999996</v>
      </c>
      <c r="N1139" s="15">
        <f t="shared" si="260"/>
        <v>-7.4533244673670278E-3</v>
      </c>
      <c r="O1139" s="15">
        <f t="shared" si="250"/>
        <v>-9.6575398762076044E-3</v>
      </c>
      <c r="P1139" s="15">
        <f t="shared" si="251"/>
        <v>2.365738190114379E-2</v>
      </c>
      <c r="Q1139" s="15">
        <f t="shared" si="252"/>
        <v>1.949528891518864E-2</v>
      </c>
      <c r="R1139" s="15">
        <f t="shared" si="253"/>
        <v>-9.3788445608788944E-3</v>
      </c>
      <c r="S1139" s="15">
        <f t="shared" si="254"/>
        <v>7.2895170703622253E-3</v>
      </c>
      <c r="T1139" s="15">
        <f t="shared" si="255"/>
        <v>-8.905057280947936E-3</v>
      </c>
      <c r="U1139" s="15">
        <f t="shared" si="256"/>
        <v>-1.1335162775385243E-2</v>
      </c>
      <c r="V1139" s="15">
        <f t="shared" si="257"/>
        <v>3.3837453226429931E-3</v>
      </c>
      <c r="W1139" s="15">
        <f t="shared" si="258"/>
        <v>-1.3449242647141342E-2</v>
      </c>
      <c r="X1139" s="15">
        <f t="shared" si="261"/>
        <v>-6.4592668054350372E-3</v>
      </c>
      <c r="Y1139" s="15">
        <f t="shared" si="259"/>
        <v>-1.2801191779984651E-3</v>
      </c>
    </row>
    <row r="1140" spans="1:25">
      <c r="A1140" s="1">
        <v>43460</v>
      </c>
      <c r="B1140" s="20">
        <v>2224.1284179999998</v>
      </c>
      <c r="C1140" s="20">
        <v>66.251937999999996</v>
      </c>
      <c r="D1140" s="20">
        <v>190.96000699999999</v>
      </c>
      <c r="E1140" s="20">
        <v>140.21000699999999</v>
      </c>
      <c r="F1140" s="20">
        <v>1222.900024</v>
      </c>
      <c r="G1140" s="20">
        <v>1552.8000489999999</v>
      </c>
      <c r="H1140" s="20">
        <v>44991</v>
      </c>
      <c r="I1140" s="20">
        <v>1335.1999510000001</v>
      </c>
      <c r="J1140" s="20">
        <v>11053.56055</v>
      </c>
      <c r="K1140" s="20">
        <v>51.220001000000003</v>
      </c>
      <c r="L1140" s="20">
        <v>5062.78</v>
      </c>
      <c r="N1140" s="15">
        <f t="shared" si="260"/>
        <v>2.0855755755790129E-2</v>
      </c>
      <c r="O1140" s="15">
        <f t="shared" si="250"/>
        <v>1.0858195084120678E-2</v>
      </c>
      <c r="P1140" s="15">
        <f t="shared" si="251"/>
        <v>7.7805617423219722E-3</v>
      </c>
      <c r="Q1140" s="15">
        <f t="shared" si="252"/>
        <v>2.5708861070728164E-3</v>
      </c>
      <c r="R1140" s="15">
        <f t="shared" si="253"/>
        <v>1.0770009645428969E-2</v>
      </c>
      <c r="S1140" s="15">
        <f t="shared" si="254"/>
        <v>-1.076101010987969E-2</v>
      </c>
      <c r="T1140" s="15">
        <f t="shared" si="255"/>
        <v>1.1085646458827187E-2</v>
      </c>
      <c r="U1140" s="15">
        <f t="shared" si="256"/>
        <v>7.9705477168012535E-3</v>
      </c>
      <c r="V1140" s="15">
        <f t="shared" si="257"/>
        <v>1.333178564087658E-2</v>
      </c>
      <c r="W1140" s="15">
        <f t="shared" si="258"/>
        <v>5.089108654328693E-3</v>
      </c>
      <c r="X1140" s="15">
        <f t="shared" si="261"/>
        <v>6.3506367390934841E-3</v>
      </c>
      <c r="Y1140" s="15">
        <f t="shared" si="259"/>
        <v>7.0788313762716916E-3</v>
      </c>
    </row>
    <row r="1141" spans="1:25">
      <c r="A1141" s="1">
        <v>43461</v>
      </c>
      <c r="B1141" s="20">
        <v>2180.4089359999998</v>
      </c>
      <c r="C1141" s="20">
        <v>66.251937999999996</v>
      </c>
      <c r="D1141" s="20">
        <v>192.41999799999999</v>
      </c>
      <c r="E1141" s="20">
        <v>139.16000399999999</v>
      </c>
      <c r="F1141" s="20">
        <v>1236.900024</v>
      </c>
      <c r="G1141" s="20">
        <v>1538.900024</v>
      </c>
      <c r="H1141" s="20">
        <v>44693</v>
      </c>
      <c r="I1141" s="20">
        <v>1343.1999510000001</v>
      </c>
      <c r="J1141" s="20">
        <v>11153.141600000001</v>
      </c>
      <c r="K1141" s="20">
        <v>51.099997999999999</v>
      </c>
      <c r="L1141" s="20">
        <v>5070.6499999999996</v>
      </c>
      <c r="N1141" s="15">
        <f t="shared" si="260"/>
        <v>-1.9852672097638926E-2</v>
      </c>
      <c r="O1141" s="15">
        <f t="shared" si="250"/>
        <v>0</v>
      </c>
      <c r="P1141" s="15">
        <f t="shared" si="251"/>
        <v>7.6164538517230328E-3</v>
      </c>
      <c r="Q1141" s="15">
        <f t="shared" si="252"/>
        <v>-7.5169696305184769E-3</v>
      </c>
      <c r="R1141" s="15">
        <f t="shared" si="253"/>
        <v>1.1383161963506543E-2</v>
      </c>
      <c r="S1141" s="15">
        <f t="shared" si="254"/>
        <v>-8.9918933453377869E-3</v>
      </c>
      <c r="T1141" s="15">
        <f t="shared" si="255"/>
        <v>-6.6455799636923997E-3</v>
      </c>
      <c r="U1141" s="15">
        <f t="shared" si="256"/>
        <v>5.9737336342800028E-3</v>
      </c>
      <c r="V1141" s="15">
        <f t="shared" si="257"/>
        <v>8.9686182864239516E-3</v>
      </c>
      <c r="W1141" s="15">
        <f t="shared" si="258"/>
        <v>-2.3456422242878719E-3</v>
      </c>
      <c r="X1141" s="15">
        <f t="shared" si="261"/>
        <v>1.5532749685554315E-3</v>
      </c>
      <c r="Y1141" s="15">
        <f t="shared" si="259"/>
        <v>-1.1167222982359497E-3</v>
      </c>
    </row>
    <row r="1142" spans="1:25">
      <c r="A1142" s="1">
        <v>43462</v>
      </c>
      <c r="B1142" s="20">
        <v>2192.0344239999999</v>
      </c>
      <c r="C1142" s="20">
        <v>66.550055999999998</v>
      </c>
      <c r="D1142" s="20">
        <v>192.89999399999999</v>
      </c>
      <c r="E1142" s="20">
        <v>139.36000100000001</v>
      </c>
      <c r="F1142" s="20">
        <v>1256.400024</v>
      </c>
      <c r="G1142" s="20">
        <v>1544.900024</v>
      </c>
      <c r="H1142" s="20">
        <v>45085</v>
      </c>
      <c r="I1142" s="20">
        <v>1354.599976</v>
      </c>
      <c r="J1142" s="20">
        <v>11105.342769999999</v>
      </c>
      <c r="K1142" s="20">
        <v>51.689999</v>
      </c>
      <c r="L1142" s="20">
        <v>5105.43</v>
      </c>
      <c r="N1142" s="15">
        <f t="shared" si="260"/>
        <v>5.3176288118464681E-3</v>
      </c>
      <c r="O1142" s="15">
        <f t="shared" si="250"/>
        <v>4.489669044679151E-3</v>
      </c>
      <c r="P1142" s="15">
        <f t="shared" si="251"/>
        <v>2.491416268295305E-3</v>
      </c>
      <c r="Q1142" s="15">
        <f t="shared" si="252"/>
        <v>1.4361412522201659E-3</v>
      </c>
      <c r="R1142" s="15">
        <f t="shared" si="253"/>
        <v>1.5642238982377071E-2</v>
      </c>
      <c r="S1142" s="15">
        <f t="shared" si="254"/>
        <v>3.8913077876288511E-3</v>
      </c>
      <c r="T1142" s="15">
        <f t="shared" si="255"/>
        <v>8.7327071479097636E-3</v>
      </c>
      <c r="U1142" s="15">
        <f t="shared" si="256"/>
        <v>8.4513997801130419E-3</v>
      </c>
      <c r="V1142" s="15">
        <f t="shared" si="257"/>
        <v>-4.2948929208845932E-3</v>
      </c>
      <c r="W1142" s="15">
        <f t="shared" si="258"/>
        <v>1.1479861791131264E-2</v>
      </c>
      <c r="X1142" s="15">
        <f t="shared" si="261"/>
        <v>6.8356647015987235E-3</v>
      </c>
      <c r="Y1142" s="15">
        <f t="shared" si="259"/>
        <v>6.2506825058040796E-3</v>
      </c>
    </row>
    <row r="1143" spans="1:25">
      <c r="A1143" s="1">
        <v>43467</v>
      </c>
      <c r="B1143" s="20">
        <v>2177.328857</v>
      </c>
      <c r="C1143" s="20">
        <v>66.122757000000007</v>
      </c>
      <c r="D1143" s="20">
        <v>191.779999</v>
      </c>
      <c r="E1143" s="20">
        <v>139.320007</v>
      </c>
      <c r="F1143" s="20">
        <v>1260.6999510000001</v>
      </c>
      <c r="G1143" s="20">
        <v>1579.900024</v>
      </c>
      <c r="H1143" s="20">
        <v>44902</v>
      </c>
      <c r="I1143" s="20">
        <v>1352.599976</v>
      </c>
      <c r="J1143" s="20">
        <v>11202.93262</v>
      </c>
      <c r="K1143" s="20">
        <v>51.959999000000003</v>
      </c>
      <c r="L1143" s="20">
        <v>5125.37</v>
      </c>
      <c r="N1143" s="15">
        <f t="shared" si="260"/>
        <v>-6.7312427827737739E-3</v>
      </c>
      <c r="O1143" s="15">
        <f t="shared" si="250"/>
        <v>-6.4414173151117185E-3</v>
      </c>
      <c r="P1143" s="15">
        <f t="shared" si="251"/>
        <v>-5.8230122962567056E-3</v>
      </c>
      <c r="Q1143" s="15">
        <f t="shared" si="252"/>
        <v>-2.8702453801121862E-4</v>
      </c>
      <c r="R1143" s="15">
        <f t="shared" si="253"/>
        <v>3.4165756032388983E-3</v>
      </c>
      <c r="S1143" s="15">
        <f t="shared" si="254"/>
        <v>2.2402370216648131E-2</v>
      </c>
      <c r="T1143" s="15">
        <f t="shared" si="255"/>
        <v>-4.0672597658463726E-3</v>
      </c>
      <c r="U1143" s="15">
        <f t="shared" si="256"/>
        <v>-1.4775416661612858E-3</v>
      </c>
      <c r="V1143" s="15">
        <f t="shared" si="257"/>
        <v>8.7492619515978712E-3</v>
      </c>
      <c r="W1143" s="15">
        <f t="shared" si="258"/>
        <v>5.2098526949790613E-3</v>
      </c>
      <c r="X1143" s="15">
        <f t="shared" si="261"/>
        <v>3.8980383251602073E-3</v>
      </c>
      <c r="Y1143" s="15">
        <f t="shared" si="259"/>
        <v>2.7346867736973909E-3</v>
      </c>
    </row>
    <row r="1144" spans="1:25">
      <c r="A1144" s="1">
        <v>43468</v>
      </c>
      <c r="B1144" s="20">
        <v>2146.625732</v>
      </c>
      <c r="C1144" s="20">
        <v>66.351310999999995</v>
      </c>
      <c r="D1144" s="20">
        <v>192.21000699999999</v>
      </c>
      <c r="E1144" s="20">
        <v>139.5</v>
      </c>
      <c r="F1144" s="20">
        <v>1274.099976</v>
      </c>
      <c r="G1144" s="20">
        <v>1638.8000489999999</v>
      </c>
      <c r="H1144" s="20">
        <v>45146</v>
      </c>
      <c r="I1144" s="20">
        <v>1364.400024</v>
      </c>
      <c r="J1144" s="20">
        <v>11155.13379</v>
      </c>
      <c r="K1144" s="20">
        <v>51.689999</v>
      </c>
      <c r="L1144" s="20">
        <v>5129.1499999999996</v>
      </c>
      <c r="N1144" s="15">
        <f t="shared" si="260"/>
        <v>-1.4201648237006346E-2</v>
      </c>
      <c r="O1144" s="15">
        <f t="shared" si="250"/>
        <v>3.4505504393401941E-3</v>
      </c>
      <c r="P1144" s="15">
        <f t="shared" si="251"/>
        <v>2.2396842263127741E-3</v>
      </c>
      <c r="Q1144" s="15">
        <f t="shared" si="252"/>
        <v>1.2911055195785461E-3</v>
      </c>
      <c r="R1144" s="15">
        <f t="shared" si="253"/>
        <v>1.057294478058186E-2</v>
      </c>
      <c r="S1144" s="15">
        <f t="shared" si="254"/>
        <v>3.6602727503004133E-2</v>
      </c>
      <c r="T1144" s="15">
        <f t="shared" si="255"/>
        <v>5.4193451753623851E-3</v>
      </c>
      <c r="U1144" s="15">
        <f t="shared" si="256"/>
        <v>8.6861407374055951E-3</v>
      </c>
      <c r="V1144" s="15">
        <f t="shared" si="257"/>
        <v>-4.2757635607281368E-3</v>
      </c>
      <c r="W1144" s="15">
        <f t="shared" si="258"/>
        <v>-5.2098526949791221E-3</v>
      </c>
      <c r="X1144" s="15">
        <f t="shared" si="261"/>
        <v>7.3723590596293297E-4</v>
      </c>
      <c r="Y1144" s="15">
        <f t="shared" si="259"/>
        <v>3.6697673985693173E-3</v>
      </c>
    </row>
    <row r="1145" spans="1:25">
      <c r="A1145" s="1">
        <v>43469</v>
      </c>
      <c r="B1145" s="20">
        <v>2181.8000489999999</v>
      </c>
      <c r="C1145" s="20">
        <v>66.768683999999993</v>
      </c>
      <c r="D1145" s="20">
        <v>195</v>
      </c>
      <c r="E1145" s="20">
        <v>140.009995</v>
      </c>
      <c r="F1145" s="20">
        <v>1292.599976</v>
      </c>
      <c r="G1145" s="20">
        <v>1644.1999510000001</v>
      </c>
      <c r="H1145" s="20">
        <v>45053</v>
      </c>
      <c r="I1145" s="20">
        <v>1369</v>
      </c>
      <c r="J1145" s="20">
        <v>11252.72363</v>
      </c>
      <c r="K1145" s="20">
        <v>51.880001</v>
      </c>
      <c r="L1145" s="20">
        <v>5189.2</v>
      </c>
      <c r="N1145" s="15">
        <f t="shared" si="260"/>
        <v>1.6253064317800929E-2</v>
      </c>
      <c r="O1145" s="15">
        <f t="shared" si="250"/>
        <v>6.2706487876196719E-3</v>
      </c>
      <c r="P1145" s="15">
        <f t="shared" si="251"/>
        <v>1.4410997826207132E-2</v>
      </c>
      <c r="Q1145" s="15">
        <f t="shared" si="252"/>
        <v>3.6492116566782117E-3</v>
      </c>
      <c r="R1145" s="15">
        <f t="shared" si="253"/>
        <v>1.4415647111057056E-2</v>
      </c>
      <c r="S1145" s="15">
        <f t="shared" si="254"/>
        <v>3.2896173436630827E-3</v>
      </c>
      <c r="T1145" s="15">
        <f t="shared" si="255"/>
        <v>-2.0621078494270661E-3</v>
      </c>
      <c r="U1145" s="15">
        <f t="shared" si="256"/>
        <v>3.3657571538088698E-3</v>
      </c>
      <c r="V1145" s="15">
        <f t="shared" si="257"/>
        <v>8.710378255931378E-3</v>
      </c>
      <c r="W1145" s="15">
        <f t="shared" si="258"/>
        <v>3.6690588616474784E-3</v>
      </c>
      <c r="X1145" s="15">
        <f t="shared" si="261"/>
        <v>1.1639589268276657E-2</v>
      </c>
      <c r="Y1145" s="15">
        <f t="shared" si="259"/>
        <v>7.1722244080531915E-3</v>
      </c>
    </row>
    <row r="1146" spans="1:25">
      <c r="A1146" s="1">
        <v>43472</v>
      </c>
      <c r="B1146" s="20">
        <v>2136</v>
      </c>
      <c r="C1146" s="20">
        <v>67.464286999999999</v>
      </c>
      <c r="D1146" s="20">
        <v>198.050003</v>
      </c>
      <c r="E1146" s="20">
        <v>140.259995</v>
      </c>
      <c r="F1146" s="20">
        <v>1288.8000489999999</v>
      </c>
      <c r="G1146" s="20">
        <v>1629</v>
      </c>
      <c r="H1146" s="20">
        <v>44989</v>
      </c>
      <c r="I1146" s="20">
        <v>1376</v>
      </c>
      <c r="J1146" s="20">
        <v>11450.89063</v>
      </c>
      <c r="K1146" s="20">
        <v>51.25</v>
      </c>
      <c r="L1146" s="20">
        <v>5190.0600000000004</v>
      </c>
      <c r="N1146" s="15">
        <f t="shared" si="260"/>
        <v>-2.1215325542091101E-2</v>
      </c>
      <c r="O1146" s="15">
        <f t="shared" ref="O1146:O1155" si="262">LN(C1146/C1145)</f>
        <v>1.0364208158816394E-2</v>
      </c>
      <c r="P1146" s="15">
        <f t="shared" ref="P1146:P1155" si="263">LN(D1146/D1145)</f>
        <v>1.5519980651868808E-2</v>
      </c>
      <c r="Q1146" s="15">
        <f t="shared" ref="Q1146:Q1155" si="264">LN(E1146/E1145)</f>
        <v>1.7839945425832447E-3</v>
      </c>
      <c r="R1146" s="15">
        <f t="shared" ref="R1146:R1155" si="265">LN(F1146/F1145)</f>
        <v>-2.9440843789387064E-3</v>
      </c>
      <c r="S1146" s="15">
        <f t="shared" ref="S1146:S1155" si="266">LN(G1146/G1145)</f>
        <v>-9.2875843142601888E-3</v>
      </c>
      <c r="T1146" s="15">
        <f t="shared" ref="T1146:T1155" si="267">LN(H1146/H1145)</f>
        <v>-1.4215590674964613E-3</v>
      </c>
      <c r="U1146" s="15">
        <f t="shared" ref="U1146:U1155" si="268">LN(I1146/I1145)</f>
        <v>5.1001932048401252E-3</v>
      </c>
      <c r="V1146" s="15">
        <f t="shared" ref="V1146:V1155" si="269">LN(J1146/J1145)</f>
        <v>1.7457311461394287E-2</v>
      </c>
      <c r="W1146" s="15">
        <f t="shared" ref="W1146:W1155" si="270">LN(K1146/K1145)</f>
        <v>-1.2217760704975947E-2</v>
      </c>
      <c r="X1146" s="15">
        <f t="shared" si="261"/>
        <v>1.6571508989430967E-4</v>
      </c>
      <c r="Y1146" s="15">
        <f t="shared" si="259"/>
        <v>-1.3971820569184986E-3</v>
      </c>
    </row>
    <row r="1147" spans="1:25">
      <c r="A1147" s="1">
        <v>43473</v>
      </c>
      <c r="B1147" s="20">
        <v>2113.3000489999999</v>
      </c>
      <c r="C1147" s="20">
        <v>67.066794999999999</v>
      </c>
      <c r="D1147" s="20">
        <v>196.270004</v>
      </c>
      <c r="E1147" s="20">
        <v>140.89999399999999</v>
      </c>
      <c r="F1147" s="20">
        <v>1330.400024</v>
      </c>
      <c r="G1147" s="20">
        <v>1648</v>
      </c>
      <c r="H1147" s="20">
        <v>44932</v>
      </c>
      <c r="I1147" s="20">
        <v>1368.1999510000001</v>
      </c>
      <c r="J1147" s="20">
        <v>11700.840819999999</v>
      </c>
      <c r="K1147" s="20">
        <v>51.48</v>
      </c>
      <c r="L1147" s="20">
        <v>5224.28</v>
      </c>
      <c r="N1147" s="15">
        <f t="shared" si="260"/>
        <v>-1.0684191125493731E-2</v>
      </c>
      <c r="O1147" s="15">
        <f t="shared" si="262"/>
        <v>-5.9093133094775627E-3</v>
      </c>
      <c r="P1147" s="15">
        <f t="shared" si="263"/>
        <v>-9.028256537539461E-3</v>
      </c>
      <c r="Q1147" s="15">
        <f t="shared" si="264"/>
        <v>4.5525688605595298E-3</v>
      </c>
      <c r="R1147" s="15">
        <f t="shared" si="265"/>
        <v>3.1768076035777741E-2</v>
      </c>
      <c r="S1147" s="15">
        <f t="shared" si="266"/>
        <v>1.1596101867371958E-2</v>
      </c>
      <c r="T1147" s="15">
        <f t="shared" si="267"/>
        <v>-1.2677796651395902E-3</v>
      </c>
      <c r="U1147" s="15">
        <f t="shared" si="268"/>
        <v>-5.6847679798694697E-3</v>
      </c>
      <c r="V1147" s="15">
        <f t="shared" si="269"/>
        <v>2.1593192924128587E-2</v>
      </c>
      <c r="W1147" s="15">
        <f t="shared" si="270"/>
        <v>4.477764709408358E-3</v>
      </c>
      <c r="X1147" s="15">
        <f t="shared" si="261"/>
        <v>6.5717315080374428E-3</v>
      </c>
      <c r="Y1147" s="15">
        <f t="shared" ref="Y1147:Y1155" si="271">SUMPRODUCT($AB$3:$AK$3,N1147:W1147)</f>
        <v>4.4635075270849376E-3</v>
      </c>
    </row>
    <row r="1148" spans="1:25">
      <c r="A1148" s="1">
        <v>43474</v>
      </c>
      <c r="B1148" s="20">
        <v>2151.1000979999999</v>
      </c>
      <c r="C1148" s="20">
        <v>67.722663999999995</v>
      </c>
      <c r="D1148" s="20">
        <v>196.679993</v>
      </c>
      <c r="E1148" s="20">
        <v>141.320007</v>
      </c>
      <c r="F1148" s="20">
        <v>1381.1999510000001</v>
      </c>
      <c r="G1148" s="20">
        <v>1646.3000489999999</v>
      </c>
      <c r="H1148" s="20">
        <v>44875</v>
      </c>
      <c r="I1148" s="20">
        <v>1392</v>
      </c>
      <c r="J1148" s="20">
        <v>11730.714840000001</v>
      </c>
      <c r="K1148" s="20">
        <v>51.630001</v>
      </c>
      <c r="L1148" s="20">
        <v>5264.51</v>
      </c>
      <c r="N1148" s="15">
        <f t="shared" si="260"/>
        <v>1.7728654795245994E-2</v>
      </c>
      <c r="O1148" s="15">
        <f t="shared" si="262"/>
        <v>9.7318318691187178E-3</v>
      </c>
      <c r="P1148" s="15">
        <f t="shared" si="263"/>
        <v>2.0867242748545092E-3</v>
      </c>
      <c r="Q1148" s="15">
        <f t="shared" si="264"/>
        <v>2.9764957026770017E-3</v>
      </c>
      <c r="R1148" s="15">
        <f t="shared" si="265"/>
        <v>3.7472984121034218E-2</v>
      </c>
      <c r="S1148" s="15">
        <f t="shared" si="266"/>
        <v>-1.0320560517287896E-3</v>
      </c>
      <c r="T1148" s="15">
        <f t="shared" si="267"/>
        <v>-1.2693889708799261E-3</v>
      </c>
      <c r="U1148" s="15">
        <f t="shared" si="268"/>
        <v>1.724559038094552E-2</v>
      </c>
      <c r="V1148" s="15">
        <f t="shared" si="269"/>
        <v>2.5498978062037407E-3</v>
      </c>
      <c r="W1148" s="15">
        <f t="shared" si="270"/>
        <v>2.9095355322158937E-3</v>
      </c>
      <c r="X1148" s="15">
        <f t="shared" si="261"/>
        <v>7.6710845158443654E-3</v>
      </c>
      <c r="Y1148" s="15">
        <f t="shared" si="271"/>
        <v>8.1629503687638098E-3</v>
      </c>
    </row>
    <row r="1149" spans="1:25">
      <c r="A1149" s="1">
        <v>43475</v>
      </c>
      <c r="B1149" s="20">
        <v>2202.8999020000001</v>
      </c>
      <c r="C1149" s="20">
        <v>68.617019999999997</v>
      </c>
      <c r="D1149" s="20">
        <v>197.38000500000001</v>
      </c>
      <c r="E1149" s="20">
        <v>141.36999499999999</v>
      </c>
      <c r="F1149" s="20">
        <v>1368.3000489999999</v>
      </c>
      <c r="G1149" s="20">
        <v>1696.6999510000001</v>
      </c>
      <c r="H1149" s="20">
        <v>45460</v>
      </c>
      <c r="I1149" s="20">
        <v>1394.900024</v>
      </c>
      <c r="J1149" s="20">
        <v>11936.849609999999</v>
      </c>
      <c r="K1149" s="20">
        <v>51.689999</v>
      </c>
      <c r="L1149" s="20">
        <v>5297.95</v>
      </c>
      <c r="N1149" s="15">
        <f t="shared" si="260"/>
        <v>2.3795244889022855E-2</v>
      </c>
      <c r="O1149" s="15">
        <f t="shared" si="262"/>
        <v>1.3119713971513687E-2</v>
      </c>
      <c r="P1149" s="15">
        <f t="shared" si="263"/>
        <v>3.5528231227774298E-3</v>
      </c>
      <c r="Q1149" s="15">
        <f t="shared" si="264"/>
        <v>3.5365948683960171E-4</v>
      </c>
      <c r="R1149" s="15">
        <f t="shared" si="265"/>
        <v>-9.3835218428154118E-3</v>
      </c>
      <c r="S1149" s="15">
        <f t="shared" si="266"/>
        <v>3.0154783751615375E-2</v>
      </c>
      <c r="T1149" s="15">
        <f t="shared" si="267"/>
        <v>1.2951971615954103E-2</v>
      </c>
      <c r="U1149" s="15">
        <f t="shared" si="268"/>
        <v>2.0811834093588727E-3</v>
      </c>
      <c r="V1149" s="15">
        <f t="shared" si="269"/>
        <v>1.7419619405645976E-2</v>
      </c>
      <c r="W1149" s="15">
        <f t="shared" si="270"/>
        <v>1.1614016017042472E-3</v>
      </c>
      <c r="X1149" s="15">
        <f t="shared" si="261"/>
        <v>6.3318794532539815E-3</v>
      </c>
      <c r="Y1149" s="15">
        <f t="shared" si="271"/>
        <v>8.7433627895585134E-3</v>
      </c>
    </row>
    <row r="1150" spans="1:25">
      <c r="A1150" s="1">
        <v>43476</v>
      </c>
      <c r="B1150" s="20">
        <v>2270.6000979999999</v>
      </c>
      <c r="C1150" s="20">
        <v>69.53125</v>
      </c>
      <c r="D1150" s="20">
        <v>199.83000200000001</v>
      </c>
      <c r="E1150" s="20">
        <v>145.320007</v>
      </c>
      <c r="F1150" s="20">
        <v>1384</v>
      </c>
      <c r="G1150" s="20">
        <v>1721.099976</v>
      </c>
      <c r="H1150" s="20">
        <v>45539</v>
      </c>
      <c r="I1150" s="20">
        <v>1393.3000489999999</v>
      </c>
      <c r="J1150" s="20">
        <v>11920.916020000001</v>
      </c>
      <c r="K1150" s="20">
        <v>52.330002</v>
      </c>
      <c r="L1150" s="20">
        <v>5352.88</v>
      </c>
      <c r="N1150" s="15">
        <f t="shared" si="260"/>
        <v>3.0269527251969758E-2</v>
      </c>
      <c r="O1150" s="15">
        <f t="shared" si="262"/>
        <v>1.3235682885451237E-2</v>
      </c>
      <c r="P1150" s="15">
        <f t="shared" si="263"/>
        <v>1.2336185025996999E-2</v>
      </c>
      <c r="Q1150" s="15">
        <f t="shared" si="264"/>
        <v>2.7557724011799137E-2</v>
      </c>
      <c r="R1150" s="15">
        <f t="shared" si="265"/>
        <v>1.1408727980991028E-2</v>
      </c>
      <c r="S1150" s="15">
        <f t="shared" si="266"/>
        <v>1.4278448162061022E-2</v>
      </c>
      <c r="T1150" s="15">
        <f t="shared" si="267"/>
        <v>1.7362832524894399E-3</v>
      </c>
      <c r="U1150" s="15">
        <f t="shared" si="268"/>
        <v>-1.1476760158730349E-3</v>
      </c>
      <c r="V1150" s="15">
        <f t="shared" si="269"/>
        <v>-1.3357153906262209E-3</v>
      </c>
      <c r="W1150" s="15">
        <f t="shared" si="270"/>
        <v>1.230553874126453E-2</v>
      </c>
      <c r="X1150" s="15">
        <f t="shared" si="261"/>
        <v>1.0314780542148287E-2</v>
      </c>
      <c r="Y1150" s="15">
        <f t="shared" si="271"/>
        <v>1.2346992182111253E-2</v>
      </c>
    </row>
    <row r="1151" spans="1:25">
      <c r="A1151" s="1">
        <v>43479</v>
      </c>
      <c r="B1151" s="20">
        <v>2255</v>
      </c>
      <c r="C1151" s="20">
        <v>69.253005999999999</v>
      </c>
      <c r="D1151" s="20">
        <v>203</v>
      </c>
      <c r="E1151" s="20">
        <v>145.300003</v>
      </c>
      <c r="F1151" s="20">
        <v>1370</v>
      </c>
      <c r="G1151" s="20">
        <v>1722</v>
      </c>
      <c r="H1151" s="20">
        <v>45850</v>
      </c>
      <c r="I1151" s="20">
        <v>1400</v>
      </c>
      <c r="J1151" s="20">
        <v>12009.543949999999</v>
      </c>
      <c r="K1151" s="20">
        <v>52.290000999999997</v>
      </c>
      <c r="L1151" s="20">
        <v>5357.15</v>
      </c>
      <c r="N1151" s="15">
        <f t="shared" si="260"/>
        <v>-6.894183954051651E-3</v>
      </c>
      <c r="O1151" s="15">
        <f t="shared" si="262"/>
        <v>-4.0097397330253809E-3</v>
      </c>
      <c r="P1151" s="15">
        <f t="shared" si="263"/>
        <v>1.5738963940082305E-2</v>
      </c>
      <c r="Q1151" s="15">
        <f t="shared" si="264"/>
        <v>-1.3766429938252803E-4</v>
      </c>
      <c r="R1151" s="15">
        <f t="shared" si="265"/>
        <v>-1.0167117355444313E-2</v>
      </c>
      <c r="S1151" s="15">
        <f t="shared" si="266"/>
        <v>5.2279865631150058E-4</v>
      </c>
      <c r="T1151" s="15">
        <f t="shared" si="267"/>
        <v>6.8060970255873349E-3</v>
      </c>
      <c r="U1151" s="15">
        <f t="shared" si="268"/>
        <v>4.7971673154991379E-3</v>
      </c>
      <c r="V1151" s="15">
        <f t="shared" si="269"/>
        <v>7.4071568479837126E-3</v>
      </c>
      <c r="W1151" s="15">
        <f t="shared" si="270"/>
        <v>-7.6469127895609744E-4</v>
      </c>
      <c r="X1151" s="15">
        <f t="shared" si="261"/>
        <v>7.973834295974167E-4</v>
      </c>
      <c r="Y1151" s="15">
        <f t="shared" si="271"/>
        <v>1.3231295889378426E-3</v>
      </c>
    </row>
    <row r="1152" spans="1:25">
      <c r="A1152" s="1">
        <v>43480</v>
      </c>
      <c r="B1152" s="20">
        <v>2294.8999020000001</v>
      </c>
      <c r="C1152" s="20">
        <v>70.147354000000007</v>
      </c>
      <c r="D1152" s="20">
        <v>203.199997</v>
      </c>
      <c r="E1152" s="20">
        <v>145.39999399999999</v>
      </c>
      <c r="F1152" s="20">
        <v>1390</v>
      </c>
      <c r="G1152" s="20">
        <v>1721</v>
      </c>
      <c r="H1152" s="20">
        <v>45837</v>
      </c>
      <c r="I1152" s="20">
        <v>1399.5</v>
      </c>
      <c r="J1152" s="20">
        <v>12014.52246</v>
      </c>
      <c r="K1152" s="20">
        <v>52.48</v>
      </c>
      <c r="L1152" s="20">
        <v>5373.92</v>
      </c>
      <c r="N1152" s="15">
        <f t="shared" si="260"/>
        <v>1.7539253920400562E-2</v>
      </c>
      <c r="O1152" s="15">
        <f t="shared" si="262"/>
        <v>1.2831534596295286E-2</v>
      </c>
      <c r="P1152" s="15">
        <f t="shared" si="263"/>
        <v>9.8472189875981617E-4</v>
      </c>
      <c r="Q1152" s="15">
        <f t="shared" si="264"/>
        <v>6.8793261076907631E-4</v>
      </c>
      <c r="R1152" s="15">
        <f t="shared" si="265"/>
        <v>1.4493007302566824E-2</v>
      </c>
      <c r="S1152" s="15">
        <f t="shared" si="266"/>
        <v>-5.8088877613668649E-4</v>
      </c>
      <c r="T1152" s="15">
        <f t="shared" si="267"/>
        <v>-2.8357346378687221E-4</v>
      </c>
      <c r="U1152" s="15">
        <f t="shared" si="268"/>
        <v>-3.5720664784175148E-4</v>
      </c>
      <c r="V1152" s="15">
        <f t="shared" si="269"/>
        <v>4.144602321941238E-4</v>
      </c>
      <c r="W1152" s="15">
        <f t="shared" si="270"/>
        <v>3.6269773116789357E-3</v>
      </c>
      <c r="X1152" s="15">
        <f t="shared" si="261"/>
        <v>3.1255063384886049E-3</v>
      </c>
      <c r="Y1152" s="15">
        <f t="shared" si="271"/>
        <v>4.5348980409185618E-3</v>
      </c>
    </row>
    <row r="1153" spans="1:25">
      <c r="A1153" s="1">
        <v>43481</v>
      </c>
      <c r="B1153" s="20">
        <v>2360</v>
      </c>
      <c r="C1153" s="20">
        <v>70.882721000000004</v>
      </c>
      <c r="D1153" s="20">
        <v>207</v>
      </c>
      <c r="E1153" s="20">
        <v>148</v>
      </c>
      <c r="F1153" s="20">
        <v>1405</v>
      </c>
      <c r="G1153" s="20">
        <v>1732</v>
      </c>
      <c r="H1153" s="20">
        <v>46120</v>
      </c>
      <c r="I1153" s="20">
        <v>1395</v>
      </c>
      <c r="J1153" s="20">
        <v>11901</v>
      </c>
      <c r="K1153" s="20">
        <v>53</v>
      </c>
      <c r="L1153" s="20">
        <v>5419.07</v>
      </c>
      <c r="N1153" s="15">
        <f t="shared" si="260"/>
        <v>2.7972392162476333E-2</v>
      </c>
      <c r="O1153" s="15">
        <f t="shared" si="262"/>
        <v>1.0428607722294625E-2</v>
      </c>
      <c r="P1153" s="15">
        <f t="shared" si="263"/>
        <v>1.8528092324821811E-2</v>
      </c>
      <c r="Q1153" s="15">
        <f t="shared" si="264"/>
        <v>1.7723749930171485E-2</v>
      </c>
      <c r="R1153" s="15">
        <f t="shared" si="265"/>
        <v>1.0733555643108633E-2</v>
      </c>
      <c r="S1153" s="15">
        <f t="shared" si="266"/>
        <v>6.3712929108411046E-3</v>
      </c>
      <c r="T1153" s="15">
        <f t="shared" si="267"/>
        <v>6.155070162171249E-3</v>
      </c>
      <c r="U1153" s="15">
        <f t="shared" si="268"/>
        <v>-3.2206147000421719E-3</v>
      </c>
      <c r="V1153" s="15">
        <f t="shared" si="269"/>
        <v>-9.4936928799112825E-3</v>
      </c>
      <c r="W1153" s="15">
        <f t="shared" si="270"/>
        <v>9.8597689162883244E-3</v>
      </c>
      <c r="X1153" s="15">
        <f t="shared" si="261"/>
        <v>8.3665904210181094E-3</v>
      </c>
      <c r="Y1153" s="15">
        <f t="shared" si="271"/>
        <v>9.5805917773346093E-3</v>
      </c>
    </row>
    <row r="1154" spans="1:25">
      <c r="A1154" s="1">
        <v>43482</v>
      </c>
      <c r="B1154" s="20">
        <v>2384</v>
      </c>
      <c r="C1154" s="20">
        <v>71.300087000000005</v>
      </c>
      <c r="D1154" s="20">
        <v>207.60000600000001</v>
      </c>
      <c r="E1154" s="20">
        <v>151.5</v>
      </c>
      <c r="F1154" s="20">
        <v>1369.900024</v>
      </c>
      <c r="G1154" s="20">
        <v>1740</v>
      </c>
      <c r="H1154" s="20">
        <v>46170</v>
      </c>
      <c r="I1154" s="20">
        <v>1409.099976</v>
      </c>
      <c r="J1154" s="20">
        <v>11955</v>
      </c>
      <c r="K1154" s="20">
        <v>52.900002000000001</v>
      </c>
      <c r="L1154" s="20">
        <v>5435.94</v>
      </c>
      <c r="N1154" s="15">
        <f t="shared" si="260"/>
        <v>1.0118130165584686E-2</v>
      </c>
      <c r="O1154" s="15">
        <f t="shared" si="262"/>
        <v>5.8708532296807324E-3</v>
      </c>
      <c r="P1154" s="15">
        <f t="shared" si="263"/>
        <v>2.894386928098324E-3</v>
      </c>
      <c r="Q1154" s="15">
        <f t="shared" si="264"/>
        <v>2.3373351185308804E-2</v>
      </c>
      <c r="R1154" s="15">
        <f t="shared" si="265"/>
        <v>-2.5299540790975492E-2</v>
      </c>
      <c r="S1154" s="15">
        <f t="shared" si="266"/>
        <v>4.6083030861941814E-3</v>
      </c>
      <c r="T1154" s="15">
        <f t="shared" si="267"/>
        <v>1.0835411180392072E-3</v>
      </c>
      <c r="U1154" s="15">
        <f t="shared" si="268"/>
        <v>1.005677041344467E-2</v>
      </c>
      <c r="V1154" s="15">
        <f t="shared" si="269"/>
        <v>4.5271707099852811E-3</v>
      </c>
      <c r="W1154" s="15">
        <f t="shared" si="270"/>
        <v>-1.8885368806854303E-3</v>
      </c>
      <c r="X1154" s="15">
        <f t="shared" si="261"/>
        <v>3.1082446873865886E-3</v>
      </c>
      <c r="Y1154" s="15">
        <f t="shared" si="271"/>
        <v>2.9486057016882461E-3</v>
      </c>
    </row>
    <row r="1155" spans="1:25">
      <c r="A1155" s="1">
        <v>43483</v>
      </c>
      <c r="B1155" s="20">
        <v>2394</v>
      </c>
      <c r="C1155" s="20">
        <v>71.687636999999995</v>
      </c>
      <c r="D1155" s="20">
        <v>210</v>
      </c>
      <c r="E1155" s="20">
        <v>154.229996</v>
      </c>
      <c r="F1155" s="20">
        <v>1410</v>
      </c>
      <c r="G1155" s="20">
        <v>1780</v>
      </c>
      <c r="H1155" s="20">
        <v>46600</v>
      </c>
      <c r="I1155" s="20">
        <v>1381</v>
      </c>
      <c r="J1155" s="20">
        <v>12000</v>
      </c>
      <c r="K1155" s="20">
        <v>52.889999000000003</v>
      </c>
      <c r="L1155" s="20">
        <v>5479.04</v>
      </c>
      <c r="N1155" s="15">
        <f t="shared" si="260"/>
        <v>4.1858579326780315E-3</v>
      </c>
      <c r="O1155" s="15">
        <f t="shared" si="262"/>
        <v>5.4207583442665921E-3</v>
      </c>
      <c r="P1155" s="15">
        <f t="shared" si="263"/>
        <v>1.1494350524001367E-2</v>
      </c>
      <c r="Q1155" s="15">
        <f t="shared" si="264"/>
        <v>1.7859343850807348E-2</v>
      </c>
      <c r="R1155" s="15">
        <f t="shared" si="265"/>
        <v>2.8851942395343225E-2</v>
      </c>
      <c r="S1155" s="15">
        <f t="shared" si="266"/>
        <v>2.2728251077556091E-2</v>
      </c>
      <c r="T1155" s="15">
        <f t="shared" si="267"/>
        <v>9.2703046127027323E-3</v>
      </c>
      <c r="U1155" s="15">
        <f t="shared" si="268"/>
        <v>-2.0143311259618692E-2</v>
      </c>
      <c r="V1155" s="15">
        <f t="shared" si="269"/>
        <v>3.7570488777123423E-3</v>
      </c>
      <c r="W1155" s="15">
        <f t="shared" si="270"/>
        <v>-1.8911050071380019E-4</v>
      </c>
      <c r="X1155" s="15">
        <f t="shared" si="261"/>
        <v>7.8974444315396582E-3</v>
      </c>
      <c r="Y1155" s="15">
        <f t="shared" si="271"/>
        <v>7.2698592185133134E-3</v>
      </c>
    </row>
    <row r="1156" spans="1:25">
      <c r="X1156" s="17">
        <f>SUM(X506:X1155)</f>
        <v>0.33519545597739708</v>
      </c>
      <c r="Y1156" s="17">
        <f>SUM(Y506:Y1155)</f>
        <v>0.27478869502475683</v>
      </c>
    </row>
    <row r="1157" spans="1:25">
      <c r="X1157" s="17"/>
      <c r="Y1157" s="17"/>
    </row>
    <row r="1158" spans="1:25">
      <c r="X1158" s="24"/>
      <c r="Y1158" s="24"/>
    </row>
    <row r="1159" spans="1:25">
      <c r="X1159" s="25" t="s">
        <v>20</v>
      </c>
      <c r="Y1159" s="25"/>
    </row>
    <row r="1160" spans="1:25">
      <c r="X1160" s="26" t="s">
        <v>9</v>
      </c>
      <c r="Y1160" s="26" t="s">
        <v>19</v>
      </c>
    </row>
    <row r="1161" spans="1:25">
      <c r="X1161" s="29">
        <v>0.33519545597739708</v>
      </c>
      <c r="Y1161" s="29">
        <v>0.27478869502475683</v>
      </c>
    </row>
  </sheetData>
  <mergeCells count="5">
    <mergeCell ref="B1:L1"/>
    <mergeCell ref="AB1:AK1"/>
    <mergeCell ref="N1:Y1"/>
    <mergeCell ref="AO1:AP1"/>
    <mergeCell ref="X1159:Y1159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2019-01-23T16:58:49Z</dcterms:created>
  <dcterms:modified xsi:type="dcterms:W3CDTF">2019-01-25T20:08:19Z</dcterms:modified>
</cp:coreProperties>
</file>