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zgur\Desktop\Excel_Data_Analytics_Course-main\Excel_Data_Analytics_Course-main\2_Formulas_Functions\"/>
    </mc:Choice>
  </mc:AlternateContent>
  <xr:revisionPtr revIDLastSave="0" documentId="13_ncr:1_{6219741D-D18A-4F7B-BFF3-8703C146AB17}" xr6:coauthVersionLast="47" xr6:coauthVersionMax="47" xr10:uidLastSave="{00000000-0000-0000-0000-000000000000}"/>
  <bookViews>
    <workbookView xWindow="-120" yWindow="-120" windowWidth="29040" windowHeight="15720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0" l="1" a="1"/>
  <c r="R2" i="10" s="1"/>
  <c r="R3" i="10" a="1"/>
  <c r="R3" i="10" s="1"/>
  <c r="R4" i="10" a="1"/>
  <c r="R4" i="10" s="1"/>
  <c r="R5" i="10" a="1"/>
  <c r="R5" i="10" s="1"/>
  <c r="R6" i="10" a="1"/>
  <c r="R6" i="10" s="1"/>
  <c r="R7" i="10" a="1"/>
  <c r="R7" i="10" s="1"/>
  <c r="R8" i="10" a="1"/>
  <c r="R8" i="10" s="1"/>
  <c r="R9" i="10" a="1"/>
  <c r="R9" i="10" s="1"/>
  <c r="R10" i="10" a="1"/>
  <c r="R10" i="10" s="1"/>
  <c r="R11" i="10" a="1"/>
  <c r="R11" i="10" s="1"/>
  <c r="R12" i="10" a="1"/>
  <c r="R12" i="10" s="1"/>
  <c r="R13" i="10" a="1"/>
  <c r="R13" i="10" s="1"/>
  <c r="R14" i="10" a="1"/>
  <c r="R14" i="10" s="1"/>
  <c r="R15" i="10" a="1"/>
  <c r="R15" i="10" s="1"/>
  <c r="R16" i="10" a="1"/>
  <c r="R16" i="10" s="1"/>
  <c r="R17" i="10" a="1"/>
  <c r="R17" i="10" s="1"/>
  <c r="R18" i="10" a="1"/>
  <c r="R18" i="10" s="1"/>
  <c r="R19" i="10" a="1"/>
  <c r="R19" i="10" s="1"/>
  <c r="R20" i="10" a="1"/>
  <c r="R20" i="10"/>
  <c r="R21" i="10" a="1"/>
  <c r="R21" i="10" s="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O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N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E4" i="12"/>
  <c r="E5" i="12"/>
  <c r="E6" i="12"/>
  <c r="D4" i="12"/>
  <c r="D5" i="12"/>
  <c r="D6" i="12"/>
  <c r="E3" i="12"/>
  <c r="D3" i="12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2" i="10"/>
  <c r="K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L4" i="10"/>
  <c r="L3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K6" i="10"/>
  <c r="K5" i="10"/>
  <c r="K4" i="10"/>
  <c r="K3" i="10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<sst xmlns="http://schemas.openxmlformats.org/spreadsheetml/2006/main" count="395" uniqueCount="144">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</sst>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R20" sqref="R20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8.28515625" style="1" bestFit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customWidth="1"/>
    <col min="13" max="13" width="9.140625" style="1" customWidth="1"/>
    <col min="14" max="14" width="10.42578125" style="1" hidden="1" customWidth="1"/>
    <col min="15" max="15" width="14.140625" style="1" hidden="1" customWidth="1"/>
    <col min="16" max="16" width="9.7109375" style="1" customWidth="1"/>
    <col min="17" max="17" width="9.140625" style="1"/>
    <col min="18" max="18" width="14.140625" style="1" bestFit="1" customWidth="1"/>
    <col min="19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 "Goal Met", 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hidden="1" customWidth="1"/>
    <col min="13" max="13" width="9.140625" style="1" hidden="1" customWidth="1"/>
    <col min="14" max="14" width="10.42578125" style="1" hidden="1" customWidth="1"/>
    <col min="15" max="15" width="14.140625" style="1" hidden="1" customWidth="1"/>
    <col min="16" max="16" width="9.7109375" style="1" hidden="1" customWidth="1"/>
    <col min="17" max="17" width="9.7109375" style="1" customWidth="1"/>
    <col min="18" max="18" width="9.140625" style="1"/>
    <col min="19" max="19" width="14.140625" style="1" bestFit="1" customWidth="1"/>
    <col min="20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R2" sqref="R2"/>
    </sheetView>
  </sheetViews>
  <sheetFormatPr defaultRowHeight="15" x14ac:dyDescent="0.25"/>
  <cols>
    <col min="1" max="1" width="16.85546875" bestFit="1" customWidth="1"/>
    <col min="2" max="2" width="19.140625" hidden="1" customWidth="1"/>
    <col min="3" max="3" width="21.85546875" hidden="1" customWidth="1"/>
    <col min="4" max="4" width="11.140625" hidden="1" customWidth="1"/>
    <col min="5" max="5" width="38.140625" hidden="1" customWidth="1"/>
    <col min="6" max="6" width="14.5703125" hidden="1" customWidth="1"/>
    <col min="7" max="7" width="18.5703125" hidden="1" customWidth="1"/>
    <col min="8" max="8" width="13.85546875" bestFit="1" customWidth="1"/>
    <col min="9" max="9" width="19" hidden="1" customWidth="1"/>
    <col min="10" max="10" width="68.140625" hidden="1" customWidth="1"/>
    <col min="11" max="11" width="12" hidden="1" customWidth="1"/>
    <col min="12" max="12" width="15.85546875" hidden="1" customWidth="1"/>
    <col min="13" max="13" width="12" hidden="1" customWidth="1"/>
    <col min="14" max="14" width="7.42578125" hidden="1" customWidth="1"/>
    <col min="15" max="15" width="6" hidden="1" customWidth="1"/>
    <col min="16" max="16" width="12" bestFit="1" customWidth="1"/>
    <col min="17" max="17" width="15.5703125" customWidth="1"/>
    <col min="18" max="18" width="11.5703125" bestFit="1" customWidth="1"/>
  </cols>
  <sheetData>
    <row r="1" spans="1:18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25">
      <c r="A2" s="27" t="s">
        <v>56</v>
      </c>
      <c r="B2" s="46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 "Role Desired", "NOT Desired")</f>
        <v>NOT Desired</v>
      </c>
      <c r="L2" t="str">
        <f>IF($A2=L$1, "Role Desired", "NOT Desired")</f>
        <v>NOT Desired</v>
      </c>
      <c r="M2" t="str">
        <f>IF($A2=K$1, "Role Desired", IF($A2=L$1,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IF($H2&gt;$Q$1,"Salary&gt;85K","Salary Low")</f>
        <v>Salary&gt;85K</v>
      </c>
      <c r="R2" t="str" cm="1">
        <f t="array" ref="R2">_xlfn.IFS($H2="", "No Data", $H2&gt;=$Q$1, "Salary&gt;$85K", TRUE, "Salary Low")</f>
        <v>Salary&gt;$85K</v>
      </c>
    </row>
    <row r="3" spans="1:18" x14ac:dyDescent="0.25">
      <c r="A3" s="27" t="s">
        <v>2</v>
      </c>
      <c r="B3" s="46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L21" si="0">IF($A3=K$1, "Role Desired", "NOT Desired")</f>
        <v>Role Desired</v>
      </c>
      <c r="L3" t="str">
        <f t="shared" si="0"/>
        <v>NOT Desired</v>
      </c>
      <c r="M3" t="str">
        <f t="shared" ref="M3:M21" si="1">IF($A3=K$1, "Role Desired", IF($A3=L$1, "Role Desired", "NOT Desired"))</f>
        <v>Role Desired</v>
      </c>
      <c r="N3" t="b">
        <f t="shared" ref="N3:N21" si="2">AND($A3=$K$1, $A3=$L$1)</f>
        <v>0</v>
      </c>
      <c r="O3" t="b">
        <f t="shared" ref="O3:O21" si="3">OR($A3=$K$1, $A3=$L$1)</f>
        <v>1</v>
      </c>
      <c r="P3" t="str">
        <f t="shared" ref="P3:P21" si="4">IF(OR($A3=$K$1, $A3=$L$1), "Role Desired", "NOT Desired")</f>
        <v>Role Desired</v>
      </c>
      <c r="Q3" t="str">
        <f t="shared" ref="Q3:Q21" si="5">IF($H3&gt;$Q$1,"Salary&gt;85K","Salary Low")</f>
        <v>Salary Low</v>
      </c>
      <c r="R3" t="str" cm="1">
        <f t="array" ref="R3">_xlfn.IFS($H3="", "No Data", $H3&gt;=$Q$1, "Salary&gt;$85K", TRUE, "Salary Low")</f>
        <v>Salary Low</v>
      </c>
    </row>
    <row r="4" spans="1:18" x14ac:dyDescent="0.25">
      <c r="A4" s="27" t="s">
        <v>2</v>
      </c>
      <c r="B4" s="46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0"/>
        <v>NOT Desired</v>
      </c>
      <c r="M4" t="str">
        <f t="shared" si="1"/>
        <v>Role Desired</v>
      </c>
      <c r="N4" t="b">
        <f t="shared" si="2"/>
        <v>0</v>
      </c>
      <c r="O4" t="b">
        <f t="shared" si="3"/>
        <v>1</v>
      </c>
      <c r="P4" t="str">
        <f t="shared" si="4"/>
        <v>Role Desired</v>
      </c>
      <c r="Q4" t="str">
        <f t="shared" si="5"/>
        <v>Salary Low</v>
      </c>
      <c r="R4" t="str" cm="1">
        <f t="array" ref="R4">_xlfn.IFS($H4="", "No Data", $H4&gt;=$Q$1, "Salary&gt;$85K", TRUE, "Salary Low")</f>
        <v>No Data</v>
      </c>
    </row>
    <row r="5" spans="1:18" x14ac:dyDescent="0.25">
      <c r="A5" s="27" t="s">
        <v>0</v>
      </c>
      <c r="B5" s="46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 Desired</v>
      </c>
      <c r="Q5" t="str">
        <f t="shared" si="5"/>
        <v>Salary Low</v>
      </c>
      <c r="R5" t="str" cm="1">
        <f t="array" ref="R5">_xlfn.IFS($H5="", "No Data", $H5&gt;=$Q$1, "Salary&gt;$85K", TRUE, "Salary Low")</f>
        <v>No Data</v>
      </c>
    </row>
    <row r="6" spans="1:18" x14ac:dyDescent="0.25">
      <c r="A6" s="27" t="s">
        <v>76</v>
      </c>
      <c r="B6" s="46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 Desired</v>
      </c>
      <c r="Q6" t="str">
        <f t="shared" si="5"/>
        <v>Salary Low</v>
      </c>
      <c r="R6" t="str" cm="1">
        <f t="array" ref="R6">_xlfn.IFS($H6="", "No Data", $H6&gt;=$Q$1, "Salary&gt;$85K", TRUE, "Salary Low")</f>
        <v>No Data</v>
      </c>
    </row>
    <row r="7" spans="1:18" x14ac:dyDescent="0.25">
      <c r="A7" s="27" t="s">
        <v>0</v>
      </c>
      <c r="B7" s="46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 Desired</v>
      </c>
      <c r="Q7" t="str">
        <f t="shared" si="5"/>
        <v>Salary Low</v>
      </c>
      <c r="R7" t="str" cm="1">
        <f t="array" ref="R7">_xlfn.IFS($H7="", "No Data", $H7&gt;=$Q$1, "Salary&gt;$85K", TRUE, "Salary Low")</f>
        <v>No Data</v>
      </c>
    </row>
    <row r="8" spans="1:18" x14ac:dyDescent="0.25">
      <c r="A8" s="27" t="s">
        <v>2</v>
      </c>
      <c r="B8" s="46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2"/>
        <v>0</v>
      </c>
      <c r="O8" t="b">
        <f t="shared" si="3"/>
        <v>1</v>
      </c>
      <c r="P8" t="str">
        <f t="shared" si="4"/>
        <v>Role Desired</v>
      </c>
      <c r="Q8" t="str">
        <f t="shared" si="5"/>
        <v>Salary Low</v>
      </c>
      <c r="R8" t="str" cm="1">
        <f t="array" ref="R8">_xlfn.IFS($H8="", "No Data", $H8&gt;=$Q$1, "Salary&gt;$85K", TRUE, "Salary Low")</f>
        <v>No Data</v>
      </c>
    </row>
    <row r="9" spans="1:18" x14ac:dyDescent="0.25">
      <c r="A9" s="27" t="s">
        <v>2</v>
      </c>
      <c r="B9" s="46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2"/>
        <v>0</v>
      </c>
      <c r="O9" t="b">
        <f t="shared" si="3"/>
        <v>1</v>
      </c>
      <c r="P9" t="str">
        <f t="shared" si="4"/>
        <v>Role Desired</v>
      </c>
      <c r="Q9" t="str">
        <f t="shared" si="5"/>
        <v>Salary&gt;85K</v>
      </c>
      <c r="R9" t="str" cm="1">
        <f t="array" ref="R9">_xlfn.IFS($H9="", "No Data", $H9&gt;=$Q$1, "Salary&gt;$85K", TRUE, "Salary Low")</f>
        <v>Salary&gt;$85K</v>
      </c>
    </row>
    <row r="10" spans="1:18" x14ac:dyDescent="0.25">
      <c r="A10" s="27" t="s">
        <v>2</v>
      </c>
      <c r="B10" s="46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2"/>
        <v>0</v>
      </c>
      <c r="O10" t="b">
        <f t="shared" si="3"/>
        <v>1</v>
      </c>
      <c r="P10" t="str">
        <f t="shared" si="4"/>
        <v>Role Desired</v>
      </c>
      <c r="Q10" t="str">
        <f t="shared" si="5"/>
        <v>Salary Low</v>
      </c>
      <c r="R10" t="str" cm="1">
        <f t="array" ref="R10">_xlfn.IFS($H10="", "No Data", $H10&gt;=$Q$1, "Salary&gt;$85K", TRUE, "Salary Low")</f>
        <v>No Data</v>
      </c>
    </row>
    <row r="11" spans="1:18" x14ac:dyDescent="0.25">
      <c r="A11" s="27" t="s">
        <v>2</v>
      </c>
      <c r="B11" s="46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0"/>
        <v>NOT Desired</v>
      </c>
      <c r="M11" t="str">
        <f t="shared" si="1"/>
        <v>Role Desired</v>
      </c>
      <c r="N11" t="b">
        <f t="shared" si="2"/>
        <v>0</v>
      </c>
      <c r="O11" t="b">
        <f t="shared" si="3"/>
        <v>1</v>
      </c>
      <c r="P11" t="str">
        <f t="shared" si="4"/>
        <v>Role Desired</v>
      </c>
      <c r="Q11" t="str">
        <f t="shared" si="5"/>
        <v>Salary&gt;85K</v>
      </c>
      <c r="R11" t="str" cm="1">
        <f t="array" ref="R11">_xlfn.IFS($H11="", "No Data", $H11&gt;=$Q$1, "Salary&gt;$85K", TRUE, "Salary Low")</f>
        <v>Salary&gt;$85K</v>
      </c>
    </row>
    <row r="12" spans="1:18" x14ac:dyDescent="0.25">
      <c r="A12" s="27" t="s">
        <v>0</v>
      </c>
      <c r="B12" s="46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 Desired</v>
      </c>
      <c r="Q12" t="str">
        <f t="shared" si="5"/>
        <v>Salary&gt;85K</v>
      </c>
      <c r="R12" t="str" cm="1">
        <f t="array" ref="R12">_xlfn.IFS($H12="", "No Data", $H12&gt;=$Q$1, "Salary&gt;$85K", TRUE, "Salary Low")</f>
        <v>Salary&gt;$85K</v>
      </c>
    </row>
    <row r="13" spans="1:18" x14ac:dyDescent="0.25">
      <c r="A13" s="27" t="s">
        <v>102</v>
      </c>
      <c r="B13" s="46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 Desired</v>
      </c>
      <c r="Q13" t="str">
        <f t="shared" si="5"/>
        <v>Salary&gt;85K</v>
      </c>
      <c r="R13" t="str" cm="1">
        <f t="array" ref="R13">_xlfn.IFS($H13="", "No Data", $H13&gt;=$Q$1, "Salary&gt;$85K", TRUE, "Salary Low")</f>
        <v>Salary&gt;$85K</v>
      </c>
    </row>
    <row r="14" spans="1:18" x14ac:dyDescent="0.25">
      <c r="A14" s="27" t="s">
        <v>0</v>
      </c>
      <c r="B14" s="46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 Desired</v>
      </c>
      <c r="Q14" t="str">
        <f t="shared" si="5"/>
        <v>Salary&gt;85K</v>
      </c>
      <c r="R14" t="str" cm="1">
        <f t="array" ref="R14">_xlfn.IFS($H14="", "No Data", $H14&gt;=$Q$1, "Salary&gt;$85K", TRUE, "Salary Low")</f>
        <v>Salary&gt;$85K</v>
      </c>
    </row>
    <row r="15" spans="1:18" x14ac:dyDescent="0.25">
      <c r="A15" s="27" t="s">
        <v>0</v>
      </c>
      <c r="B15" s="46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 Desired</v>
      </c>
      <c r="Q15" t="str">
        <f t="shared" si="5"/>
        <v>Salary Low</v>
      </c>
      <c r="R15" t="str" cm="1">
        <f t="array" ref="R15">_xlfn.IFS($H15="", "No Data", $H15&gt;=$Q$1, "Salary&gt;$85K", TRUE, "Salary Low")</f>
        <v>Salary Low</v>
      </c>
    </row>
    <row r="16" spans="1:18" x14ac:dyDescent="0.25">
      <c r="A16" s="27" t="s">
        <v>4</v>
      </c>
      <c r="B16" s="46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NOT Desired</v>
      </c>
      <c r="Q16" t="str">
        <f t="shared" si="5"/>
        <v>Salary&gt;85K</v>
      </c>
      <c r="R16" t="str" cm="1">
        <f t="array" ref="R16">_xlfn.IFS($H16="", "No Data", $H16&gt;=$Q$1, "Salary&gt;$85K", TRUE, "Salary Low")</f>
        <v>Salary&gt;$85K</v>
      </c>
    </row>
    <row r="17" spans="1:18" x14ac:dyDescent="0.25">
      <c r="A17" s="27" t="s">
        <v>4</v>
      </c>
      <c r="B17" s="46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 Desired</v>
      </c>
      <c r="Q17" t="str">
        <f t="shared" si="5"/>
        <v>Salary&gt;85K</v>
      </c>
      <c r="R17" t="str" cm="1">
        <f t="array" ref="R17">_xlfn.IFS($H17="", "No Data", $H17&gt;=$Q$1, "Salary&gt;$85K", TRUE, "Salary Low")</f>
        <v>Salary&gt;$85K</v>
      </c>
    </row>
    <row r="18" spans="1:18" x14ac:dyDescent="0.25">
      <c r="A18" s="27" t="s">
        <v>123</v>
      </c>
      <c r="B18" s="46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2"/>
        <v>0</v>
      </c>
      <c r="O18" t="b">
        <f t="shared" si="3"/>
        <v>1</v>
      </c>
      <c r="P18" t="str">
        <f t="shared" si="4"/>
        <v>Role Desired</v>
      </c>
      <c r="Q18" t="str">
        <f t="shared" si="5"/>
        <v>Salary Low</v>
      </c>
      <c r="R18" t="str" cm="1">
        <f t="array" ref="R18">_xlfn.IFS($H18="", "No Data", $H18&gt;=$Q$1, "Salary&gt;$85K", TRUE, "Salary Low")</f>
        <v>No Data</v>
      </c>
    </row>
    <row r="19" spans="1:18" x14ac:dyDescent="0.25">
      <c r="A19" s="27" t="s">
        <v>0</v>
      </c>
      <c r="B19" s="46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 Desired</v>
      </c>
      <c r="Q19" t="str">
        <f t="shared" si="5"/>
        <v>Salary&gt;85K</v>
      </c>
      <c r="R19" t="str" cm="1">
        <f t="array" ref="R19">_xlfn.IFS($H19="", "No Data", $H19&gt;=$Q$1, "Salary&gt;$85K", TRUE, "Salary Low")</f>
        <v>Salary&gt;$85K</v>
      </c>
    </row>
    <row r="20" spans="1:18" x14ac:dyDescent="0.25">
      <c r="A20" s="27" t="s">
        <v>0</v>
      </c>
      <c r="B20" s="46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 Desired</v>
      </c>
      <c r="Q20" t="str">
        <f t="shared" si="5"/>
        <v>Salary Low</v>
      </c>
      <c r="R20" t="str" cm="1">
        <f t="array" ref="R20">_xlfn.IFS($H20="", "No Data", $H20&gt;=$Q$1, "Salary&gt;$85K", TRUE, "Salary Low")</f>
        <v>No Data</v>
      </c>
    </row>
    <row r="21" spans="1:18" x14ac:dyDescent="0.25">
      <c r="A21" s="27" t="s">
        <v>123</v>
      </c>
      <c r="B21" s="46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0"/>
        <v>Role Desired</v>
      </c>
      <c r="M21" t="str">
        <f t="shared" si="1"/>
        <v>Role Desired</v>
      </c>
      <c r="N21" t="b">
        <f t="shared" si="2"/>
        <v>0</v>
      </c>
      <c r="O21" t="b">
        <f t="shared" si="3"/>
        <v>1</v>
      </c>
      <c r="P21" t="str">
        <f t="shared" si="4"/>
        <v>Role Desired</v>
      </c>
      <c r="Q21" t="str">
        <f t="shared" si="5"/>
        <v>Salary&gt;85K</v>
      </c>
      <c r="R21" t="str" cm="1">
        <f t="array" ref="R21">_xlfn.IFS($H21="", "No Data", $H21&gt;=$Q$1, "Salary&gt;$85K", TRUE, "Salary Low")</f>
        <v>Salary&gt;$85K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5" x14ac:dyDescent="0.25"/>
  <cols>
    <col min="1" max="1" width="16.85546875" bestFit="1" customWidth="1"/>
    <col min="2" max="2" width="17.42578125" hidden="1" customWidth="1"/>
    <col min="3" max="3" width="21.85546875" hidden="1" customWidth="1"/>
    <col min="4" max="4" width="11.140625" hidden="1" customWidth="1"/>
    <col min="5" max="5" width="38.140625" hidden="1" customWidth="1"/>
    <col min="6" max="6" width="14.5703125" hidden="1" customWidth="1"/>
    <col min="7" max="7" width="18.5703125" hidden="1" customWidth="1"/>
    <col min="8" max="8" width="13.85546875" bestFit="1" customWidth="1"/>
    <col min="9" max="9" width="19" hidden="1" customWidth="1"/>
    <col min="10" max="10" width="68.140625" hidden="1" customWidth="1"/>
    <col min="11" max="11" width="15.85546875" bestFit="1" customWidth="1"/>
    <col min="12" max="12" width="19.140625" bestFit="1" customWidth="1"/>
    <col min="13" max="13" width="14.28515625" bestFit="1" customWidth="1"/>
    <col min="14" max="14" width="11.28515625" bestFit="1" customWidth="1"/>
    <col min="15" max="15" width="10.140625" bestFit="1" customWidth="1"/>
    <col min="16" max="16" width="14.28515625" bestFit="1" customWidth="1"/>
    <col min="17" max="17" width="10.7109375" bestFit="1" customWidth="1"/>
    <col min="18" max="18" width="12.42578125" bestFit="1" customWidth="1"/>
  </cols>
  <sheetData>
    <row r="1" spans="1:18 16384:16384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5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25">
      <c r="A2" s="27" t="s">
        <v>56</v>
      </c>
      <c r="B2" s="46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25">
      <c r="A3" s="27" t="s">
        <v>2</v>
      </c>
      <c r="B3" s="46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25">
      <c r="A4" s="27" t="s">
        <v>2</v>
      </c>
      <c r="B4" s="46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25">
      <c r="A5" s="27" t="s">
        <v>0</v>
      </c>
      <c r="B5" s="46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25">
      <c r="A6" s="27" t="s">
        <v>76</v>
      </c>
      <c r="B6" s="46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25">
      <c r="A7" s="27" t="s">
        <v>0</v>
      </c>
      <c r="B7" s="46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25">
      <c r="A8" s="27" t="s">
        <v>2</v>
      </c>
      <c r="B8" s="46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25">
      <c r="A9" s="27" t="s">
        <v>2</v>
      </c>
      <c r="B9" s="46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25">
      <c r="A10" s="27" t="s">
        <v>2</v>
      </c>
      <c r="B10" s="46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25">
      <c r="A11" s="27" t="s">
        <v>2</v>
      </c>
      <c r="B11" s="46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25">
      <c r="A12" s="27" t="s">
        <v>0</v>
      </c>
      <c r="B12" s="46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25">
      <c r="A13" s="27" t="s">
        <v>102</v>
      </c>
      <c r="B13" s="46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25">
      <c r="A14" s="27" t="s">
        <v>0</v>
      </c>
      <c r="B14" s="46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25">
      <c r="A15" s="27" t="s">
        <v>0</v>
      </c>
      <c r="B15" s="46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25">
      <c r="A16" s="27" t="s">
        <v>4</v>
      </c>
      <c r="B16" s="46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25">
      <c r="A17" s="27" t="s">
        <v>4</v>
      </c>
      <c r="B17" s="46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25">
      <c r="A18" s="27" t="s">
        <v>123</v>
      </c>
      <c r="B18" s="46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25">
      <c r="A19" s="27" t="s">
        <v>0</v>
      </c>
      <c r="B19" s="46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25">
      <c r="A20" s="27" t="s">
        <v>0</v>
      </c>
      <c r="B20" s="46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25">
      <c r="A21" s="27" t="s">
        <v>123</v>
      </c>
      <c r="B21" s="46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5" x14ac:dyDescent="0.25"/>
  <cols>
    <col min="1" max="1" width="6.5703125" customWidth="1"/>
    <col min="2" max="2" width="13.42578125" customWidth="1"/>
    <col min="3" max="3" width="31.42578125" bestFit="1" customWidth="1"/>
    <col min="4" max="4" width="60.42578125" bestFit="1" customWidth="1"/>
    <col min="5" max="5" width="19.7109375" bestFit="1" customWidth="1"/>
    <col min="6" max="6" width="17.5703125" bestFit="1" customWidth="1"/>
  </cols>
  <sheetData>
    <row r="2" spans="2:6" x14ac:dyDescent="0.25">
      <c r="B2" s="26" t="s">
        <v>28</v>
      </c>
      <c r="C2" s="26" t="s">
        <v>36</v>
      </c>
      <c r="D2" s="26" t="s">
        <v>29</v>
      </c>
      <c r="E2" s="43" t="s">
        <v>139</v>
      </c>
      <c r="F2" s="43" t="s">
        <v>140</v>
      </c>
    </row>
    <row r="3" spans="2:6" x14ac:dyDescent="0.25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25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25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25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25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25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25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D6" sqref="D6:E6"/>
    </sheetView>
  </sheetViews>
  <sheetFormatPr defaultRowHeight="15" x14ac:dyDescent="0.25"/>
  <cols>
    <col min="2" max="2" width="9.85546875" bestFit="1" customWidth="1"/>
    <col min="3" max="3" width="10.5703125" customWidth="1"/>
  </cols>
  <sheetData>
    <row r="1" spans="2:5" ht="15.75" thickBot="1" x14ac:dyDescent="0.3"/>
    <row r="2" spans="2:5" x14ac:dyDescent="0.25">
      <c r="B2" s="36" t="s">
        <v>137</v>
      </c>
      <c r="C2" s="37" t="s">
        <v>138</v>
      </c>
      <c r="D2" s="44" t="s">
        <v>141</v>
      </c>
      <c r="E2" s="44" t="s">
        <v>142</v>
      </c>
    </row>
    <row r="3" spans="2:5" x14ac:dyDescent="0.2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2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2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.75" thickBot="1" x14ac:dyDescent="0.3">
      <c r="B6" s="40" t="b">
        <v>0</v>
      </c>
      <c r="C6" s="41" t="b">
        <v>0</v>
      </c>
      <c r="D6" s="42" t="b">
        <f t="shared" si="0"/>
        <v>0</v>
      </c>
      <c r="E6" s="42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Özgür Öztürk</cp:lastModifiedBy>
  <dcterms:created xsi:type="dcterms:W3CDTF">2024-07-16T20:11:02Z</dcterms:created>
  <dcterms:modified xsi:type="dcterms:W3CDTF">2024-11-26T20:53:08Z</dcterms:modified>
</cp:coreProperties>
</file>