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zapata\Downloads\"/>
    </mc:Choice>
  </mc:AlternateContent>
  <bookViews>
    <workbookView xWindow="0" yWindow="0" windowWidth="11940" windowHeight="33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F9" i="1"/>
  <c r="F7" i="1"/>
  <c r="F6" i="1"/>
  <c r="F5" i="1"/>
  <c r="F4" i="1"/>
  <c r="F3" i="1"/>
  <c r="H7" i="1"/>
  <c r="H6" i="1"/>
  <c r="H5" i="1"/>
  <c r="H4" i="1"/>
  <c r="H3" i="1"/>
  <c r="D11" i="1"/>
  <c r="E9" i="1"/>
  <c r="L7" i="1"/>
  <c r="K7" i="1"/>
  <c r="O9" i="1"/>
  <c r="O7" i="1"/>
  <c r="O5" i="1"/>
  <c r="K9" i="1"/>
  <c r="B5" i="1" s="1"/>
  <c r="D5" i="1" s="1"/>
  <c r="B6" i="1"/>
  <c r="D6" i="1" s="1"/>
  <c r="K5" i="1"/>
  <c r="B4" i="1" s="1"/>
  <c r="D4" i="1" s="1"/>
  <c r="C9" i="1"/>
  <c r="D7" i="1"/>
  <c r="D3" i="1"/>
  <c r="H9" i="1" l="1"/>
  <c r="H11" i="1" s="1"/>
  <c r="H13" i="1" s="1"/>
  <c r="D9" i="1"/>
  <c r="C13" i="1" s="1"/>
</calcChain>
</file>

<file path=xl/sharedStrings.xml><?xml version="1.0" encoding="utf-8"?>
<sst xmlns="http://schemas.openxmlformats.org/spreadsheetml/2006/main" count="31" uniqueCount="23">
  <si>
    <t>lectura critica</t>
  </si>
  <si>
    <t>matematicas</t>
  </si>
  <si>
    <t>sociales y ciudadania</t>
  </si>
  <si>
    <t>ingles</t>
  </si>
  <si>
    <t>puntaje</t>
  </si>
  <si>
    <t>ponderacion</t>
  </si>
  <si>
    <t>resultado</t>
  </si>
  <si>
    <t>ciencias naturales</t>
  </si>
  <si>
    <t>esneider</t>
  </si>
  <si>
    <t>matem</t>
  </si>
  <si>
    <t>fisica</t>
  </si>
  <si>
    <t>biologia</t>
  </si>
  <si>
    <t>quimica</t>
  </si>
  <si>
    <t>filosofia</t>
  </si>
  <si>
    <t>sociales</t>
  </si>
  <si>
    <t>historia</t>
  </si>
  <si>
    <t>geografia</t>
  </si>
  <si>
    <t>cecilia</t>
  </si>
  <si>
    <t>lenguaje</t>
  </si>
  <si>
    <t>matema</t>
  </si>
  <si>
    <t>anteior</t>
  </si>
  <si>
    <t>nuevas</t>
  </si>
  <si>
    <t>rodney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</si>
</sst>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F14" sqref="F14"/>
    </sheetView>
  </sheetViews>
  <sheetFormatPr baseColWidth="10" defaultRowHeight="15" x14ac:dyDescent="0.25"/>
  <cols>
    <col min="1" max="1" width="24.85546875" customWidth="1"/>
    <col min="5" max="5" width="7.42578125" bestFit="1" customWidth="1"/>
    <col min="6" max="6" width="7.42578125" customWidth="1"/>
    <col min="7" max="7" width="8.28515625" customWidth="1"/>
  </cols>
  <sheetData>
    <row r="1" spans="1:15" x14ac:dyDescent="0.25">
      <c r="E1" t="s">
        <v>22</v>
      </c>
    </row>
    <row r="2" spans="1:15" x14ac:dyDescent="0.25">
      <c r="B2" t="s">
        <v>4</v>
      </c>
      <c r="C2" t="s">
        <v>5</v>
      </c>
      <c r="D2" t="s">
        <v>6</v>
      </c>
      <c r="E2" t="s">
        <v>20</v>
      </c>
      <c r="G2" t="s">
        <v>21</v>
      </c>
      <c r="I2" t="s">
        <v>17</v>
      </c>
      <c r="M2" t="s">
        <v>8</v>
      </c>
    </row>
    <row r="3" spans="1:15" x14ac:dyDescent="0.25">
      <c r="A3" t="s">
        <v>0</v>
      </c>
      <c r="B3">
        <v>50.08</v>
      </c>
      <c r="C3">
        <v>3</v>
      </c>
      <c r="D3">
        <f>B3*C3</f>
        <v>150.24</v>
      </c>
      <c r="E3">
        <v>58</v>
      </c>
      <c r="F3">
        <f>E3*C3</f>
        <v>174</v>
      </c>
      <c r="G3">
        <v>58</v>
      </c>
      <c r="H3">
        <f>G3*C3</f>
        <v>174</v>
      </c>
      <c r="I3" t="s">
        <v>18</v>
      </c>
      <c r="J3">
        <v>50.08</v>
      </c>
      <c r="M3" t="s">
        <v>18</v>
      </c>
      <c r="N3">
        <v>43.94</v>
      </c>
    </row>
    <row r="4" spans="1:15" x14ac:dyDescent="0.25">
      <c r="A4" t="s">
        <v>1</v>
      </c>
      <c r="B4">
        <f>K5</f>
        <v>43.89</v>
      </c>
      <c r="C4">
        <v>3</v>
      </c>
      <c r="D4">
        <f t="shared" ref="D4:D7" si="0">B4*C4</f>
        <v>131.67000000000002</v>
      </c>
      <c r="E4">
        <v>57</v>
      </c>
      <c r="F4">
        <f t="shared" ref="F4:F7" si="1">E4*C4</f>
        <v>171</v>
      </c>
      <c r="G4">
        <v>62</v>
      </c>
      <c r="H4">
        <f t="shared" ref="H4:H7" si="2">G4*C4</f>
        <v>186</v>
      </c>
      <c r="I4" t="s">
        <v>9</v>
      </c>
      <c r="J4">
        <v>43.17</v>
      </c>
      <c r="M4" t="s">
        <v>19</v>
      </c>
      <c r="N4">
        <v>39.119999999999997</v>
      </c>
    </row>
    <row r="5" spans="1:15" x14ac:dyDescent="0.25">
      <c r="A5" t="s">
        <v>2</v>
      </c>
      <c r="B5">
        <f>K9</f>
        <v>44.01</v>
      </c>
      <c r="C5">
        <v>3</v>
      </c>
      <c r="D5">
        <f t="shared" si="0"/>
        <v>132.03</v>
      </c>
      <c r="E5">
        <v>57</v>
      </c>
      <c r="F5">
        <f t="shared" si="1"/>
        <v>171</v>
      </c>
      <c r="G5">
        <v>62</v>
      </c>
      <c r="H5">
        <f t="shared" si="2"/>
        <v>186</v>
      </c>
      <c r="I5" t="s">
        <v>10</v>
      </c>
      <c r="J5">
        <v>44.61</v>
      </c>
      <c r="K5">
        <f>(J4+J5)/2</f>
        <v>43.89</v>
      </c>
      <c r="M5" t="s">
        <v>10</v>
      </c>
      <c r="N5">
        <v>50.64</v>
      </c>
      <c r="O5">
        <f>(N4+N5)/2</f>
        <v>44.879999999999995</v>
      </c>
    </row>
    <row r="6" spans="1:15" x14ac:dyDescent="0.25">
      <c r="A6" t="s">
        <v>7</v>
      </c>
      <c r="B6">
        <f>K7</f>
        <v>38.774999999999999</v>
      </c>
      <c r="C6">
        <v>3</v>
      </c>
      <c r="D6">
        <f t="shared" si="0"/>
        <v>116.32499999999999</v>
      </c>
      <c r="E6">
        <v>53</v>
      </c>
      <c r="F6">
        <f t="shared" si="1"/>
        <v>159</v>
      </c>
      <c r="G6">
        <v>57</v>
      </c>
      <c r="H6">
        <f t="shared" si="2"/>
        <v>171</v>
      </c>
      <c r="I6" t="s">
        <v>11</v>
      </c>
      <c r="J6">
        <v>41.3</v>
      </c>
      <c r="M6" t="s">
        <v>11</v>
      </c>
      <c r="N6">
        <v>33.24</v>
      </c>
    </row>
    <row r="7" spans="1:15" x14ac:dyDescent="0.25">
      <c r="A7" t="s">
        <v>3</v>
      </c>
      <c r="B7">
        <v>28.22</v>
      </c>
      <c r="C7">
        <v>1</v>
      </c>
      <c r="D7">
        <f t="shared" si="0"/>
        <v>28.22</v>
      </c>
      <c r="E7">
        <v>71</v>
      </c>
      <c r="F7">
        <f t="shared" si="1"/>
        <v>71</v>
      </c>
      <c r="G7">
        <v>54</v>
      </c>
      <c r="H7">
        <f t="shared" si="2"/>
        <v>54</v>
      </c>
      <c r="I7" t="s">
        <v>12</v>
      </c>
      <c r="J7">
        <v>36.25</v>
      </c>
      <c r="K7">
        <f>(J6+J7)/2</f>
        <v>38.774999999999999</v>
      </c>
      <c r="L7">
        <f>(J5+J6+J7)/3</f>
        <v>40.72</v>
      </c>
      <c r="M7" t="s">
        <v>12</v>
      </c>
      <c r="N7">
        <v>57.08</v>
      </c>
      <c r="O7">
        <f>(N6+N7)/2</f>
        <v>45.16</v>
      </c>
    </row>
    <row r="8" spans="1:15" x14ac:dyDescent="0.25">
      <c r="I8" t="s">
        <v>13</v>
      </c>
      <c r="J8">
        <v>39.39</v>
      </c>
      <c r="M8" t="s">
        <v>13</v>
      </c>
      <c r="N8">
        <v>54.95</v>
      </c>
    </row>
    <row r="9" spans="1:15" x14ac:dyDescent="0.25">
      <c r="C9">
        <f>SUM(C3:C8)</f>
        <v>13</v>
      </c>
      <c r="D9">
        <f>SUM(D3:D8)</f>
        <v>558.48500000000013</v>
      </c>
      <c r="E9">
        <f>SUM(E3:E7)</f>
        <v>296</v>
      </c>
      <c r="F9">
        <f>SUM(F3:F8)</f>
        <v>746</v>
      </c>
      <c r="H9">
        <f>SUM(H3:H8)</f>
        <v>771</v>
      </c>
      <c r="I9" t="s">
        <v>14</v>
      </c>
      <c r="K9">
        <f>(J8+J9+J10+J11)/3</f>
        <v>44.01</v>
      </c>
      <c r="M9" t="s">
        <v>14</v>
      </c>
      <c r="N9">
        <v>48.28</v>
      </c>
      <c r="O9">
        <f>(N8+N9)/2</f>
        <v>51.615000000000002</v>
      </c>
    </row>
    <row r="10" spans="1:15" x14ac:dyDescent="0.25">
      <c r="I10" t="s">
        <v>15</v>
      </c>
      <c r="J10">
        <v>48.8</v>
      </c>
    </row>
    <row r="11" spans="1:15" x14ac:dyDescent="0.25">
      <c r="D11">
        <f>D9/C9</f>
        <v>42.960384615384626</v>
      </c>
      <c r="F11">
        <f>F9/C9</f>
        <v>57.384615384615387</v>
      </c>
      <c r="H11">
        <f>H9/C9</f>
        <v>59.307692307692307</v>
      </c>
      <c r="I11" t="s">
        <v>16</v>
      </c>
      <c r="J11">
        <v>43.84</v>
      </c>
    </row>
    <row r="12" spans="1:15" x14ac:dyDescent="0.25">
      <c r="I12" t="s">
        <v>3</v>
      </c>
      <c r="J12">
        <v>28.22</v>
      </c>
      <c r="M12" t="s">
        <v>3</v>
      </c>
      <c r="N12">
        <v>49.66</v>
      </c>
    </row>
    <row r="13" spans="1:15" x14ac:dyDescent="0.25">
      <c r="B13">
        <v>5</v>
      </c>
      <c r="C13">
        <f>B13*D11</f>
        <v>214.80192307692312</v>
      </c>
      <c r="F13">
        <f>B13*F11</f>
        <v>286.92307692307691</v>
      </c>
      <c r="H13">
        <f>B13*H11</f>
        <v>296.53846153846155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rzapata</dc:creator>
  <cp:lastModifiedBy>rzapata</cp:lastModifiedBy>
  <dcterms:created xsi:type="dcterms:W3CDTF">2023-09-18T21:46:04Z</dcterms:created>
  <dcterms:modified xsi:type="dcterms:W3CDTF">2023-09-22T21:32:05Z</dcterms:modified>
</cp:coreProperties>
</file>