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otal" sheetId="2" r:id="rId1"/>
    <sheet name="07-11_04-12" sheetId="1" r:id="rId2"/>
    <sheet name="04-12_12-12" sheetId="3" r:id="rId3"/>
    <sheet name="11-12_03-13" sheetId="4" r:id="rId4"/>
    <sheet name="04-13_09-13" sheetId="5" r:id="rId5"/>
    <sheet name="10-13_04-14" sheetId="6" r:id="rId6"/>
  </sheets>
  <calcPr calcId="145621"/>
</workbook>
</file>

<file path=xl/calcChain.xml><?xml version="1.0" encoding="utf-8"?>
<calcChain xmlns="http://schemas.openxmlformats.org/spreadsheetml/2006/main">
  <c r="B95" i="2" l="1"/>
  <c r="A77" i="2" l="1"/>
  <c r="A74" i="2"/>
  <c r="I39" i="2" l="1"/>
  <c r="I40" i="2"/>
  <c r="I41" i="2"/>
  <c r="I42" i="2"/>
  <c r="I43" i="2"/>
  <c r="I44" i="2"/>
  <c r="I45" i="2"/>
  <c r="I46" i="2"/>
  <c r="I47" i="2"/>
  <c r="I48" i="2"/>
  <c r="I49" i="2"/>
  <c r="I50" i="2"/>
  <c r="B68" i="2" s="1"/>
  <c r="I51" i="2"/>
  <c r="I52" i="2"/>
  <c r="I53" i="2"/>
  <c r="I54" i="2"/>
  <c r="I55" i="2"/>
  <c r="I56" i="2"/>
  <c r="I57" i="2"/>
  <c r="I58" i="2"/>
  <c r="I59" i="2"/>
  <c r="I60" i="2"/>
  <c r="B70" i="2" s="1"/>
  <c r="I61" i="2"/>
  <c r="I4" i="2"/>
  <c r="I5" i="2"/>
  <c r="I6" i="2"/>
  <c r="I7" i="2"/>
  <c r="I8" i="2"/>
  <c r="I9" i="2"/>
  <c r="I10" i="2"/>
  <c r="I11" i="2"/>
  <c r="I12" i="2"/>
  <c r="I13" i="2"/>
  <c r="I14" i="2"/>
  <c r="I15" i="2"/>
  <c r="B67" i="2" s="1"/>
  <c r="I16" i="2"/>
  <c r="B72" i="2" s="1"/>
  <c r="I17" i="2"/>
  <c r="I18" i="2"/>
  <c r="I19" i="2"/>
  <c r="I20" i="2"/>
  <c r="I21" i="2"/>
  <c r="I22" i="2"/>
  <c r="I23" i="2"/>
  <c r="B77" i="2" s="1"/>
  <c r="I24" i="2"/>
  <c r="I25" i="2"/>
  <c r="I26" i="2"/>
  <c r="I27" i="2"/>
  <c r="I28" i="2"/>
  <c r="I29" i="2"/>
  <c r="I30" i="2"/>
  <c r="I31" i="2"/>
  <c r="I32" i="2"/>
  <c r="I33" i="2"/>
  <c r="I34" i="2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6" i="6"/>
  <c r="B65" i="2" l="1"/>
</calcChain>
</file>

<file path=xl/sharedStrings.xml><?xml version="1.0" encoding="utf-8"?>
<sst xmlns="http://schemas.openxmlformats.org/spreadsheetml/2006/main" count="494" uniqueCount="109">
  <si>
    <t>Total Cataract Surgery</t>
  </si>
  <si>
    <t>Glaucoma</t>
  </si>
  <si>
    <t>Lid Repair/Corneal Repair</t>
  </si>
  <si>
    <t>Squint Surgery</t>
  </si>
  <si>
    <t>DCR / DCT</t>
  </si>
  <si>
    <t>Pterygium with Autograft</t>
  </si>
  <si>
    <t xml:space="preserve">Others </t>
  </si>
  <si>
    <t>Total Major Surgery</t>
  </si>
  <si>
    <t>Total Minor Surgery</t>
  </si>
  <si>
    <t>Total Surgery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</si>
  <si>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</si>
  <si>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</si>
  <si>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</si>
  <si>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</si>
  <si>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</si>
  <si>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</si>
  <si>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</si>
  <si>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</si>
  <si>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</si>
  <si>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</si>
  <si>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Cataract with IOL</t>
  </si>
  <si>
    <t>Male Adults(&gt;15 Yrs)</t>
  </si>
  <si>
    <t>Female Adults(&gt;15 Yrs)</t>
  </si>
  <si>
    <t>Male Children(&lt;15 Yrs)</t>
  </si>
  <si>
    <t>Female Children(&lt;15 Yrs)</t>
  </si>
  <si>
    <t>Cataract without IOL</t>
  </si>
  <si>
    <t>-</t>
  </si>
  <si>
    <t xml:space="preserve">  </t>
  </si>
  <si>
    <t>Cataract Surgery/ Improved</t>
  </si>
  <si>
    <t>Pre-Op Visual Acuity</t>
  </si>
  <si>
    <t>No. with VA  6/6 - 6/18</t>
  </si>
  <si>
    <t>No. with VA 6/24- 6/36</t>
  </si>
  <si>
    <t>No. with VA 6/60-3/60</t>
  </si>
  <si>
    <t>No. with VA 2/60-No PL</t>
  </si>
  <si>
    <t>Post-Op Visual Acuity</t>
  </si>
  <si>
    <t>SURGICAL WORK LOAD DATA AT OUTREACH CAMPS: APRIL 2012 TO DEC 2012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</si>
  <si>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</si>
  <si>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</si>
  <si>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</si>
  <si>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</si>
  <si>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</si>
  <si>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</si>
  <si>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</si>
  <si>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</si>
  <si>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OUT-PATIENT WORK LOAD DATA AT OUTREACH CAMPS: April 2012 to December 2012</t>
  </si>
  <si>
    <t>PATIENTS PROFILE</t>
  </si>
  <si>
    <t>Jun</t>
  </si>
  <si>
    <t xml:space="preserve">September       </t>
  </si>
  <si>
    <t xml:space="preserve">October      </t>
  </si>
  <si>
    <t xml:space="preserve">November       </t>
  </si>
  <si>
    <t>Total Patients</t>
  </si>
  <si>
    <t>New Patients</t>
  </si>
  <si>
    <t>Follow Up of Previous Visit</t>
  </si>
  <si>
    <t>Cataract (&gt;6/60) Best Eye</t>
  </si>
  <si>
    <t>Cataract (&lt;6/60) Best Eye</t>
  </si>
  <si>
    <t>Conjunctivitis</t>
  </si>
  <si>
    <t>Corneal Ulcer/ Opacity</t>
  </si>
  <si>
    <t>Ref Error, Presbyopia (NV)</t>
  </si>
  <si>
    <t>Ref Error, Distance Vision,BF</t>
  </si>
  <si>
    <t>Trachoma Active, TF/TI</t>
  </si>
  <si>
    <t>Trachoma Inactive, TS/CO</t>
  </si>
  <si>
    <t>Trichiasis</t>
  </si>
  <si>
    <t>Trauma (including FB)</t>
  </si>
  <si>
    <t>Laser Patients (Yag cap)</t>
  </si>
  <si>
    <t>Xerophthalmia Total No.</t>
  </si>
  <si>
    <t>Xerophthalmia Bitot’s Spots</t>
  </si>
  <si>
    <t>Vitamin A Caps Distributed</t>
  </si>
  <si>
    <t>Any Other (30-2 test)</t>
  </si>
  <si>
    <t>OUT-PATIENT WORK LOAD DATA AT OUTREACH CAMPS: July 2011 to March 2012</t>
  </si>
  <si>
    <t xml:space="preserve">Jan       </t>
  </si>
  <si>
    <t>Ref Error, Distance Vision</t>
  </si>
  <si>
    <t>SURGICAL WORK LOAD DATA AT OUTREACH CAMPS: Oct 2012 TO March 2013</t>
  </si>
  <si>
    <t>January</t>
  </si>
  <si>
    <t>February</t>
  </si>
  <si>
    <t>March</t>
  </si>
  <si>
    <t>SURGICAL WORK LOAD DATA AT OUTREACH CAMPS: APRIL 2013 TO Sep 2013</t>
  </si>
  <si>
    <t>OUT-PATIENT WORK LOAD DATA AT OUTREACH CAMPS: April 2013 to September 2013</t>
  </si>
  <si>
    <t>Augusts</t>
  </si>
  <si>
    <t xml:space="preserve"> September</t>
  </si>
  <si>
    <t>OUT-PATIENT WORK LOAD DATA AT OUTREACH CAMPS: October 2013 to March 2014</t>
  </si>
  <si>
    <t xml:space="preserve">Oct  </t>
  </si>
  <si>
    <t xml:space="preserve">Nov    </t>
  </si>
  <si>
    <t xml:space="preserve">SURGICAL WORK LOAD DATA AT OUTREACH CAMPS: </t>
  </si>
  <si>
    <t>Oct 13</t>
  </si>
  <si>
    <t xml:space="preserve">Dec </t>
  </si>
  <si>
    <t>Surgical Work and Figures</t>
  </si>
  <si>
    <t>_4-12</t>
  </si>
  <si>
    <t>_12-12</t>
  </si>
  <si>
    <t>_03-13</t>
  </si>
  <si>
    <t>_09-13</t>
  </si>
  <si>
    <t>_04-14</t>
  </si>
  <si>
    <t>TOTAL</t>
  </si>
  <si>
    <t>entity</t>
  </si>
  <si>
    <t>_</t>
  </si>
  <si>
    <t>__</t>
  </si>
  <si>
    <t>Outreach</t>
  </si>
  <si>
    <t xml:space="preserve">Total Cataract Surgeries: </t>
  </si>
  <si>
    <t>Total Cataract Screenings:</t>
  </si>
  <si>
    <t>Total Glaucoma Surgeries</t>
  </si>
  <si>
    <t>Total Glaucoma Patients</t>
  </si>
  <si>
    <t>Vitamin A Caps distributed</t>
  </si>
  <si>
    <t>Schielen</t>
  </si>
  <si>
    <t>Refractive Errors</t>
  </si>
  <si>
    <t>Xerophtalmia</t>
  </si>
  <si>
    <t>461 spots treated for 294 patients</t>
  </si>
  <si>
    <t>30-2 tests</t>
  </si>
  <si>
    <t>Cataract Laser Treatments</t>
  </si>
  <si>
    <t>Screening Facts: Outreach-camps</t>
  </si>
  <si>
    <t>from: yag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</si>
</sst>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6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3" borderId="3" xfId="0" applyFont="1" applyFill="1" applyBorder="1"/>
    <xf numFmtId="0" fontId="1" fillId="4" borderId="0" xfId="0" applyFont="1" applyFill="1"/>
    <xf numFmtId="3" fontId="1" fillId="4" borderId="0" xfId="0" applyNumberFormat="1" applyFont="1" applyFill="1"/>
    <xf numFmtId="0" fontId="0" fillId="4" borderId="0" xfId="0" applyFill="1"/>
    <xf numFmtId="3" fontId="1" fillId="2" borderId="0" xfId="0" applyNumberFormat="1" applyFont="1" applyFill="1"/>
  </cellXfs>
  <cellStyles count="1">
    <cellStyle name="Standard" xfId="0" builtinId="0"/>
  </cellStyles>
  <dxfs count="14"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le5" displayName="Tabelle5" ref="A3:I34" totalsRowShown="0">
  <autoFilter ref="A3:I34"/>
  <tableColumns count="9">
    <tableColumn id="1" name="entity"/>
    <tableColumn id="2" name="_"/>
    <tableColumn id="3" name="_4-12" dataDxfId="13"/>
    <tableColumn id="4" name="_12-12" dataDxfId="12"/>
    <tableColumn id="5" name="_03-13" dataDxfId="11"/>
    <tableColumn id="6" name="_09-13" dataDxfId="10"/>
    <tableColumn id="7" name="_04-14" dataDxfId="9"/>
    <tableColumn id="8" name="__" dataDxfId="8"/>
    <tableColumn id="9" name="TOTAL" dataDxfId="7">
      <calculatedColumnFormula>SUM(C4:G4)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Tabelle57" displayName="Tabelle57" ref="A38:I61" totalsRowShown="0">
  <autoFilter ref="A38:I61"/>
  <tableColumns count="9">
    <tableColumn id="1" name="entity"/>
    <tableColumn id="2" name="_"/>
    <tableColumn id="3" name="_4-12" dataDxfId="6"/>
    <tableColumn id="4" name="_12-12" dataDxfId="5"/>
    <tableColumn id="5" name="_03-13" dataDxfId="4"/>
    <tableColumn id="6" name="_09-13" dataDxfId="3"/>
    <tableColumn id="7" name="_04-14" dataDxfId="2"/>
    <tableColumn id="8" name="__" dataDxfId="1"/>
    <tableColumn id="9" name="TOTAL" dataDxfId="0">
      <calculatedColumnFormula>SUM(Tabelle57[[#This Row],[_4-12]:[_04-14]])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8"/>
  <sheetViews>
    <sheetView tabSelected="1" topLeftCell="A67" zoomScale="115" zoomScaleNormal="115" workbookViewId="0">
      <selection activeCell="G87" sqref="G87"/>
    </sheetView>
  </sheetViews>
  <sheetFormatPr baseColWidth="10" defaultRowHeight="15" x14ac:dyDescent="0.25"/>
  <cols>
    <col min="1" max="1" width="30.140625" customWidth="1"/>
    <col min="9" max="9" width="11.42578125" style="8"/>
  </cols>
  <sheetData>
    <row r="2" spans="1:9" ht="18.75" x14ac:dyDescent="0.3">
      <c r="A2" s="7" t="s">
        <v>85</v>
      </c>
    </row>
    <row r="3" spans="1:9" x14ac:dyDescent="0.25">
      <c r="A3" t="s">
        <v>92</v>
      </c>
      <c r="B3" t="s">
        <v>93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94</v>
      </c>
      <c r="I3" s="8" t="s">
        <v>91</v>
      </c>
    </row>
    <row r="4" spans="1:9" x14ac:dyDescent="0.25">
      <c r="A4" t="s">
        <v>20</v>
      </c>
      <c r="C4" s="9">
        <v>524</v>
      </c>
      <c r="D4" s="9">
        <v>417</v>
      </c>
      <c r="E4" s="9">
        <v>203</v>
      </c>
      <c r="F4" s="9">
        <v>344</v>
      </c>
      <c r="G4" s="9">
        <v>324</v>
      </c>
      <c r="H4" s="9"/>
      <c r="I4" s="8">
        <f>SUM(C4:G4)</f>
        <v>1812</v>
      </c>
    </row>
    <row r="5" spans="1:9" x14ac:dyDescent="0.25">
      <c r="A5" t="s">
        <v>21</v>
      </c>
      <c r="C5" s="9">
        <v>224</v>
      </c>
      <c r="D5" s="9">
        <v>178</v>
      </c>
      <c r="E5" s="9">
        <v>86</v>
      </c>
      <c r="F5" s="9">
        <v>143</v>
      </c>
      <c r="G5" s="9">
        <v>135</v>
      </c>
      <c r="H5" s="9"/>
      <c r="I5" s="8">
        <f t="shared" ref="I5:I34" si="0">SUM(C5:G5)</f>
        <v>766</v>
      </c>
    </row>
    <row r="6" spans="1:9" x14ac:dyDescent="0.25">
      <c r="A6" t="s">
        <v>22</v>
      </c>
      <c r="C6" s="9">
        <v>284</v>
      </c>
      <c r="D6" s="9">
        <v>222</v>
      </c>
      <c r="E6" s="9">
        <v>101</v>
      </c>
      <c r="F6" s="9">
        <v>191</v>
      </c>
      <c r="G6" s="9">
        <v>170</v>
      </c>
      <c r="H6" s="9"/>
      <c r="I6" s="8">
        <f t="shared" si="0"/>
        <v>968</v>
      </c>
    </row>
    <row r="7" spans="1:9" x14ac:dyDescent="0.25">
      <c r="A7" t="s">
        <v>23</v>
      </c>
      <c r="C7" s="9">
        <v>8</v>
      </c>
      <c r="D7" s="9">
        <v>7</v>
      </c>
      <c r="E7" s="9">
        <v>8</v>
      </c>
      <c r="F7" s="9">
        <v>6</v>
      </c>
      <c r="G7" s="9">
        <v>10</v>
      </c>
      <c r="H7" s="9"/>
      <c r="I7" s="8">
        <f t="shared" si="0"/>
        <v>39</v>
      </c>
    </row>
    <row r="8" spans="1:9" x14ac:dyDescent="0.25">
      <c r="A8" t="s">
        <v>24</v>
      </c>
      <c r="C8" s="9">
        <v>8</v>
      </c>
      <c r="D8" s="9">
        <v>10</v>
      </c>
      <c r="E8" s="9">
        <v>8</v>
      </c>
      <c r="F8" s="9">
        <v>6</v>
      </c>
      <c r="G8" s="9">
        <v>9</v>
      </c>
      <c r="H8" s="9"/>
      <c r="I8" s="8">
        <f t="shared" si="0"/>
        <v>41</v>
      </c>
    </row>
    <row r="9" spans="1:9" x14ac:dyDescent="0.25">
      <c r="A9" t="s">
        <v>25</v>
      </c>
      <c r="C9" s="9">
        <v>3</v>
      </c>
      <c r="D9" s="9">
        <v>1</v>
      </c>
      <c r="E9" s="9">
        <v>1</v>
      </c>
      <c r="F9" s="9">
        <v>2</v>
      </c>
      <c r="G9" s="9">
        <v>1</v>
      </c>
      <c r="H9" s="9"/>
      <c r="I9" s="8">
        <f t="shared" si="0"/>
        <v>8</v>
      </c>
    </row>
    <row r="10" spans="1:9" x14ac:dyDescent="0.25">
      <c r="A10" t="s">
        <v>21</v>
      </c>
      <c r="C10" s="9">
        <v>2</v>
      </c>
      <c r="D10" s="9">
        <v>1</v>
      </c>
      <c r="E10" s="9">
        <v>1</v>
      </c>
      <c r="F10" s="9">
        <v>2</v>
      </c>
      <c r="G10" s="9">
        <v>0</v>
      </c>
      <c r="H10" s="9"/>
      <c r="I10" s="8">
        <f t="shared" si="0"/>
        <v>6</v>
      </c>
    </row>
    <row r="11" spans="1:9" x14ac:dyDescent="0.25">
      <c r="A11" t="s">
        <v>22</v>
      </c>
      <c r="C11" s="9">
        <v>1</v>
      </c>
      <c r="D11" s="9"/>
      <c r="E11" s="9"/>
      <c r="F11" s="9"/>
      <c r="G11" s="9">
        <v>1</v>
      </c>
      <c r="H11" s="9"/>
      <c r="I11" s="8">
        <f t="shared" si="0"/>
        <v>2</v>
      </c>
    </row>
    <row r="12" spans="1:9" x14ac:dyDescent="0.25">
      <c r="A12" t="s">
        <v>23</v>
      </c>
      <c r="C12" s="9"/>
      <c r="D12" s="9"/>
      <c r="E12" s="9"/>
      <c r="F12" s="9"/>
      <c r="G12" s="9">
        <v>0</v>
      </c>
      <c r="H12" s="9"/>
      <c r="I12" s="8">
        <f t="shared" si="0"/>
        <v>0</v>
      </c>
    </row>
    <row r="13" spans="1:9" x14ac:dyDescent="0.25">
      <c r="A13" t="s">
        <v>24</v>
      </c>
      <c r="C13" s="9"/>
      <c r="D13" s="9"/>
      <c r="E13" s="9"/>
      <c r="F13" s="9"/>
      <c r="G13" s="9">
        <v>0</v>
      </c>
      <c r="H13" s="9"/>
      <c r="I13" s="8">
        <f t="shared" si="0"/>
        <v>0</v>
      </c>
    </row>
    <row r="14" spans="1:9" x14ac:dyDescent="0.25">
      <c r="A14" t="s">
        <v>0</v>
      </c>
      <c r="C14" s="9">
        <v>527</v>
      </c>
      <c r="D14" s="9">
        <v>418</v>
      </c>
      <c r="E14" s="9">
        <v>204</v>
      </c>
      <c r="F14" s="9">
        <v>346</v>
      </c>
      <c r="G14" s="9">
        <v>325</v>
      </c>
      <c r="H14" s="9"/>
      <c r="I14" s="8">
        <f t="shared" si="0"/>
        <v>1820</v>
      </c>
    </row>
    <row r="15" spans="1:9" x14ac:dyDescent="0.25">
      <c r="A15" t="s">
        <v>1</v>
      </c>
      <c r="C15" s="9">
        <v>29</v>
      </c>
      <c r="D15" s="9">
        <v>19</v>
      </c>
      <c r="E15" s="9">
        <v>10</v>
      </c>
      <c r="F15" s="9">
        <v>17</v>
      </c>
      <c r="G15" s="9">
        <v>13</v>
      </c>
      <c r="H15" s="9"/>
      <c r="I15" s="8">
        <f t="shared" si="0"/>
        <v>88</v>
      </c>
    </row>
    <row r="16" spans="1:9" x14ac:dyDescent="0.25">
      <c r="A16" t="s">
        <v>2</v>
      </c>
      <c r="C16" s="9">
        <v>20</v>
      </c>
      <c r="D16" s="9">
        <v>28</v>
      </c>
      <c r="E16" s="9">
        <v>18</v>
      </c>
      <c r="F16" s="9">
        <v>29</v>
      </c>
      <c r="G16" s="9">
        <v>26</v>
      </c>
      <c r="H16" s="9"/>
      <c r="I16" s="8">
        <f t="shared" si="0"/>
        <v>121</v>
      </c>
    </row>
    <row r="17" spans="1:9" x14ac:dyDescent="0.25">
      <c r="A17" t="s">
        <v>3</v>
      </c>
      <c r="C17" s="9">
        <v>29</v>
      </c>
      <c r="D17" s="9">
        <v>9</v>
      </c>
      <c r="E17" s="9">
        <v>8</v>
      </c>
      <c r="F17" s="9">
        <v>7</v>
      </c>
      <c r="G17" s="9">
        <v>9</v>
      </c>
      <c r="H17" s="9"/>
      <c r="I17" s="8">
        <f t="shared" si="0"/>
        <v>62</v>
      </c>
    </row>
    <row r="18" spans="1:9" x14ac:dyDescent="0.25">
      <c r="A18" t="s">
        <v>4</v>
      </c>
      <c r="C18" s="9">
        <v>103</v>
      </c>
      <c r="D18" s="9">
        <v>89</v>
      </c>
      <c r="E18" s="9">
        <v>91</v>
      </c>
      <c r="F18" s="9">
        <v>61</v>
      </c>
      <c r="G18" s="9">
        <v>108</v>
      </c>
      <c r="H18" s="9"/>
      <c r="I18" s="8">
        <f t="shared" si="0"/>
        <v>452</v>
      </c>
    </row>
    <row r="19" spans="1:9" x14ac:dyDescent="0.25">
      <c r="A19" t="s">
        <v>5</v>
      </c>
      <c r="C19" s="9">
        <v>115</v>
      </c>
      <c r="D19" s="9">
        <v>100</v>
      </c>
      <c r="E19" s="9">
        <v>122</v>
      </c>
      <c r="F19" s="9">
        <v>73</v>
      </c>
      <c r="G19" s="9">
        <v>136</v>
      </c>
      <c r="H19" s="9"/>
      <c r="I19" s="8">
        <f t="shared" si="0"/>
        <v>546</v>
      </c>
    </row>
    <row r="20" spans="1:9" x14ac:dyDescent="0.25">
      <c r="A20" t="s">
        <v>6</v>
      </c>
      <c r="C20" s="9">
        <v>44</v>
      </c>
      <c r="D20" s="9">
        <v>41</v>
      </c>
      <c r="E20" s="9">
        <v>123</v>
      </c>
      <c r="F20" s="9">
        <v>57</v>
      </c>
      <c r="G20" s="9">
        <v>201</v>
      </c>
      <c r="H20" s="9"/>
      <c r="I20" s="8">
        <f t="shared" si="0"/>
        <v>466</v>
      </c>
    </row>
    <row r="21" spans="1:9" x14ac:dyDescent="0.25">
      <c r="A21" t="s">
        <v>7</v>
      </c>
      <c r="C21" s="9">
        <v>556</v>
      </c>
      <c r="D21" s="9">
        <v>437</v>
      </c>
      <c r="E21" s="9">
        <v>214</v>
      </c>
      <c r="F21" s="9">
        <v>363</v>
      </c>
      <c r="G21" s="9">
        <v>401</v>
      </c>
      <c r="H21" s="9"/>
      <c r="I21" s="8">
        <f t="shared" si="0"/>
        <v>1971</v>
      </c>
    </row>
    <row r="22" spans="1:9" x14ac:dyDescent="0.25">
      <c r="A22" t="s">
        <v>8</v>
      </c>
      <c r="C22" s="9">
        <v>307</v>
      </c>
      <c r="D22" s="9">
        <v>269</v>
      </c>
      <c r="E22" s="9">
        <v>317</v>
      </c>
      <c r="F22" s="9">
        <v>227</v>
      </c>
      <c r="G22" s="9">
        <v>545</v>
      </c>
      <c r="H22" s="9"/>
      <c r="I22" s="8">
        <f t="shared" si="0"/>
        <v>1665</v>
      </c>
    </row>
    <row r="23" spans="1:9" x14ac:dyDescent="0.25">
      <c r="A23" t="s">
        <v>9</v>
      </c>
      <c r="C23" s="9">
        <v>863</v>
      </c>
      <c r="D23" s="9">
        <v>706</v>
      </c>
      <c r="E23" s="9">
        <v>531</v>
      </c>
      <c r="F23" s="9">
        <v>590</v>
      </c>
      <c r="G23" s="9">
        <v>286</v>
      </c>
      <c r="H23" s="9"/>
      <c r="I23" s="8">
        <f t="shared" si="0"/>
        <v>2976</v>
      </c>
    </row>
    <row r="24" spans="1:9" x14ac:dyDescent="0.25">
      <c r="A24" t="s">
        <v>28</v>
      </c>
      <c r="C24" s="9"/>
      <c r="D24" s="9"/>
      <c r="E24" s="9"/>
      <c r="F24" s="9"/>
      <c r="G24" s="9">
        <v>0</v>
      </c>
      <c r="H24" s="9"/>
      <c r="I24" s="8">
        <f t="shared" si="0"/>
        <v>0</v>
      </c>
    </row>
    <row r="25" spans="1:9" x14ac:dyDescent="0.25">
      <c r="A25" t="s">
        <v>29</v>
      </c>
      <c r="C25" s="9"/>
      <c r="D25" s="9"/>
      <c r="E25" s="9"/>
      <c r="F25" s="9"/>
      <c r="G25" s="9">
        <v>0</v>
      </c>
      <c r="H25" s="9"/>
      <c r="I25" s="8">
        <f t="shared" si="0"/>
        <v>0</v>
      </c>
    </row>
    <row r="26" spans="1:9" x14ac:dyDescent="0.25">
      <c r="A26" t="s">
        <v>30</v>
      </c>
      <c r="C26" s="9"/>
      <c r="D26" s="9"/>
      <c r="E26" s="9"/>
      <c r="F26" s="9"/>
      <c r="G26" s="9">
        <v>0</v>
      </c>
      <c r="H26" s="9"/>
      <c r="I26" s="8">
        <f t="shared" si="0"/>
        <v>0</v>
      </c>
    </row>
    <row r="27" spans="1:9" x14ac:dyDescent="0.25">
      <c r="A27" t="s">
        <v>31</v>
      </c>
      <c r="C27" s="9">
        <v>12</v>
      </c>
      <c r="D27" s="9"/>
      <c r="E27" s="9"/>
      <c r="F27" s="9"/>
      <c r="G27" s="9">
        <v>54</v>
      </c>
      <c r="H27" s="9"/>
      <c r="I27" s="8">
        <f t="shared" si="0"/>
        <v>66</v>
      </c>
    </row>
    <row r="28" spans="1:9" x14ac:dyDescent="0.25">
      <c r="A28" t="s">
        <v>32</v>
      </c>
      <c r="C28" s="9">
        <v>221</v>
      </c>
      <c r="D28" s="9">
        <v>151</v>
      </c>
      <c r="E28" s="9">
        <v>53</v>
      </c>
      <c r="F28" s="9">
        <v>112</v>
      </c>
      <c r="G28" s="9">
        <v>168</v>
      </c>
      <c r="H28" s="9"/>
      <c r="I28" s="8">
        <f t="shared" si="0"/>
        <v>705</v>
      </c>
    </row>
    <row r="29" spans="1:9" x14ac:dyDescent="0.25">
      <c r="A29" t="s">
        <v>33</v>
      </c>
      <c r="C29" s="9">
        <v>284</v>
      </c>
      <c r="D29" s="9">
        <v>265</v>
      </c>
      <c r="E29" s="9">
        <v>151</v>
      </c>
      <c r="F29" s="9">
        <v>234</v>
      </c>
      <c r="G29" s="9">
        <v>132</v>
      </c>
      <c r="H29" s="9"/>
      <c r="I29" s="8">
        <f t="shared" si="0"/>
        <v>1066</v>
      </c>
    </row>
    <row r="30" spans="1:9" x14ac:dyDescent="0.25">
      <c r="A30" t="s">
        <v>34</v>
      </c>
      <c r="C30" s="9"/>
      <c r="D30" s="9"/>
      <c r="E30" s="9"/>
      <c r="F30" s="9"/>
      <c r="G30" s="9">
        <v>161</v>
      </c>
      <c r="H30" s="9"/>
      <c r="I30" s="8">
        <f t="shared" si="0"/>
        <v>161</v>
      </c>
    </row>
    <row r="31" spans="1:9" x14ac:dyDescent="0.25">
      <c r="A31" t="s">
        <v>30</v>
      </c>
      <c r="C31" s="9"/>
      <c r="D31" s="9">
        <v>408</v>
      </c>
      <c r="E31" s="9">
        <v>408</v>
      </c>
      <c r="F31" s="9">
        <v>343</v>
      </c>
      <c r="G31" s="9">
        <v>168</v>
      </c>
      <c r="H31" s="9"/>
      <c r="I31" s="8">
        <f t="shared" si="0"/>
        <v>1327</v>
      </c>
    </row>
    <row r="32" spans="1:9" x14ac:dyDescent="0.25">
      <c r="A32" t="s">
        <v>31</v>
      </c>
      <c r="C32" s="9"/>
      <c r="D32" s="9">
        <v>4</v>
      </c>
      <c r="E32" s="9">
        <v>34</v>
      </c>
      <c r="F32" s="9">
        <v>1</v>
      </c>
      <c r="G32" s="9">
        <v>4</v>
      </c>
      <c r="H32" s="9"/>
      <c r="I32" s="8">
        <f t="shared" si="0"/>
        <v>43</v>
      </c>
    </row>
    <row r="33" spans="1:9" x14ac:dyDescent="0.25">
      <c r="A33" t="s">
        <v>32</v>
      </c>
      <c r="C33" s="9"/>
      <c r="D33" s="9">
        <v>4</v>
      </c>
      <c r="E33" s="9">
        <v>1</v>
      </c>
      <c r="F33" s="9">
        <v>2</v>
      </c>
      <c r="G33" s="9">
        <v>0</v>
      </c>
      <c r="H33" s="9"/>
      <c r="I33" s="8">
        <f t="shared" si="0"/>
        <v>7</v>
      </c>
    </row>
    <row r="34" spans="1:9" x14ac:dyDescent="0.25">
      <c r="A34" t="s">
        <v>33</v>
      </c>
      <c r="C34" s="9"/>
      <c r="D34" s="9">
        <v>3</v>
      </c>
      <c r="E34" s="9">
        <v>1</v>
      </c>
      <c r="F34" s="9"/>
      <c r="G34" s="9">
        <v>0</v>
      </c>
      <c r="H34" s="9"/>
      <c r="I34" s="8">
        <f t="shared" si="0"/>
        <v>4</v>
      </c>
    </row>
    <row r="35" spans="1:9" x14ac:dyDescent="0.25">
      <c r="C35" s="9"/>
      <c r="D35" s="9"/>
      <c r="E35" s="9"/>
      <c r="F35" s="9"/>
      <c r="G35" s="9"/>
      <c r="H35" s="9"/>
    </row>
    <row r="36" spans="1:9" x14ac:dyDescent="0.25">
      <c r="C36" s="9"/>
      <c r="D36" s="9"/>
      <c r="E36" s="9"/>
      <c r="F36" s="9"/>
      <c r="G36" s="9"/>
      <c r="H36" s="9"/>
    </row>
    <row r="37" spans="1:9" ht="18.75" x14ac:dyDescent="0.3">
      <c r="A37" s="7" t="s">
        <v>95</v>
      </c>
      <c r="C37" s="9"/>
      <c r="D37" s="9"/>
      <c r="E37" s="9"/>
      <c r="F37" s="9"/>
      <c r="G37" s="9"/>
      <c r="H37" s="9"/>
    </row>
    <row r="38" spans="1:9" x14ac:dyDescent="0.25">
      <c r="A38" t="s">
        <v>92</v>
      </c>
      <c r="B38" t="s">
        <v>93</v>
      </c>
      <c r="C38" s="9" t="s">
        <v>86</v>
      </c>
      <c r="D38" s="9" t="s">
        <v>87</v>
      </c>
      <c r="E38" s="9" t="s">
        <v>88</v>
      </c>
      <c r="F38" s="9" t="s">
        <v>89</v>
      </c>
      <c r="G38" s="9" t="s">
        <v>90</v>
      </c>
      <c r="H38" s="9" t="s">
        <v>94</v>
      </c>
      <c r="I38" s="8" t="s">
        <v>91</v>
      </c>
    </row>
    <row r="39" spans="1:9" x14ac:dyDescent="0.25">
      <c r="A39" t="s">
        <v>21</v>
      </c>
      <c r="C39" s="9">
        <v>7637</v>
      </c>
      <c r="D39" s="9">
        <v>7719</v>
      </c>
      <c r="E39" s="9">
        <v>4040</v>
      </c>
      <c r="F39" s="9">
        <v>5450</v>
      </c>
      <c r="G39" s="9">
        <v>5256</v>
      </c>
      <c r="H39" s="9"/>
      <c r="I39" s="8">
        <f>SUM(Tabelle57[[#This Row],[_4-12]:[_04-14]])</f>
        <v>30102</v>
      </c>
    </row>
    <row r="40" spans="1:9" x14ac:dyDescent="0.25">
      <c r="A40" t="s">
        <v>22</v>
      </c>
      <c r="C40" s="9">
        <v>8128</v>
      </c>
      <c r="D40" s="9">
        <v>8278</v>
      </c>
      <c r="E40" s="9">
        <v>4505</v>
      </c>
      <c r="F40" s="9">
        <v>6770</v>
      </c>
      <c r="G40" s="9">
        <v>6110</v>
      </c>
      <c r="H40" s="9"/>
      <c r="I40" s="8">
        <f>SUM(Tabelle57[[#This Row],[_4-12]:[_04-14]])</f>
        <v>33791</v>
      </c>
    </row>
    <row r="41" spans="1:9" x14ac:dyDescent="0.25">
      <c r="A41" t="s">
        <v>23</v>
      </c>
      <c r="C41" s="9">
        <v>6812</v>
      </c>
      <c r="D41" s="9">
        <v>8177</v>
      </c>
      <c r="E41" s="9">
        <v>3288</v>
      </c>
      <c r="F41" s="9">
        <v>7042</v>
      </c>
      <c r="G41" s="9">
        <v>4558</v>
      </c>
      <c r="H41" s="9"/>
      <c r="I41" s="8">
        <f>SUM(Tabelle57[[#This Row],[_4-12]:[_04-14]])</f>
        <v>29877</v>
      </c>
    </row>
    <row r="42" spans="1:9" x14ac:dyDescent="0.25">
      <c r="A42" t="s">
        <v>24</v>
      </c>
      <c r="C42" s="9">
        <v>7725</v>
      </c>
      <c r="D42" s="9">
        <v>9001</v>
      </c>
      <c r="E42" s="9">
        <v>3553</v>
      </c>
      <c r="F42" s="9">
        <v>8232</v>
      </c>
      <c r="G42" s="9">
        <v>5411</v>
      </c>
      <c r="H42" s="9"/>
      <c r="I42" s="8">
        <f>SUM(Tabelle57[[#This Row],[_4-12]:[_04-14]])</f>
        <v>33922</v>
      </c>
    </row>
    <row r="43" spans="1:9" x14ac:dyDescent="0.25">
      <c r="A43" t="s">
        <v>50</v>
      </c>
      <c r="C43" s="9">
        <v>30302</v>
      </c>
      <c r="D43" s="9">
        <v>33175</v>
      </c>
      <c r="E43" s="9">
        <v>15386</v>
      </c>
      <c r="F43" s="9">
        <v>27603</v>
      </c>
      <c r="G43" s="9">
        <v>21335</v>
      </c>
      <c r="H43" s="9"/>
      <c r="I43" s="8">
        <f>SUM(Tabelle57[[#This Row],[_4-12]:[_04-14]])</f>
        <v>127801</v>
      </c>
    </row>
    <row r="44" spans="1:9" x14ac:dyDescent="0.25">
      <c r="A44" t="s">
        <v>51</v>
      </c>
      <c r="C44" s="9">
        <v>27374</v>
      </c>
      <c r="D44" s="9">
        <v>30593</v>
      </c>
      <c r="E44" s="9">
        <v>13744</v>
      </c>
      <c r="F44" s="9">
        <v>25638</v>
      </c>
      <c r="G44" s="9">
        <v>19725</v>
      </c>
      <c r="H44" s="9"/>
      <c r="I44" s="8">
        <f>SUM(Tabelle57[[#This Row],[_4-12]:[_04-14]])</f>
        <v>117074</v>
      </c>
    </row>
    <row r="45" spans="1:9" x14ac:dyDescent="0.25">
      <c r="A45" t="s">
        <v>52</v>
      </c>
      <c r="C45" s="9">
        <v>2928</v>
      </c>
      <c r="D45" s="9">
        <v>2582</v>
      </c>
      <c r="E45" s="9">
        <v>1642</v>
      </c>
      <c r="F45" s="9">
        <v>1965</v>
      </c>
      <c r="G45" s="9">
        <v>1610</v>
      </c>
      <c r="H45" s="9"/>
      <c r="I45" s="8">
        <f>SUM(Tabelle57[[#This Row],[_4-12]:[_04-14]])</f>
        <v>10727</v>
      </c>
    </row>
    <row r="46" spans="1:9" x14ac:dyDescent="0.25">
      <c r="A46" t="s">
        <v>53</v>
      </c>
      <c r="C46" s="9">
        <v>725</v>
      </c>
      <c r="D46" s="9">
        <v>668</v>
      </c>
      <c r="E46" s="9">
        <v>397</v>
      </c>
      <c r="F46" s="9">
        <v>667</v>
      </c>
      <c r="G46" s="9">
        <v>504</v>
      </c>
      <c r="H46" s="9"/>
      <c r="I46" s="8">
        <f>SUM(Tabelle57[[#This Row],[_4-12]:[_04-14]])</f>
        <v>2961</v>
      </c>
    </row>
    <row r="47" spans="1:9" x14ac:dyDescent="0.25">
      <c r="A47" t="s">
        <v>54</v>
      </c>
      <c r="C47" s="9">
        <v>530</v>
      </c>
      <c r="D47" s="9">
        <v>537</v>
      </c>
      <c r="E47" s="9">
        <v>278</v>
      </c>
      <c r="F47" s="9">
        <v>401</v>
      </c>
      <c r="G47" s="9">
        <v>281</v>
      </c>
      <c r="H47" s="9"/>
      <c r="I47" s="8">
        <f>SUM(Tabelle57[[#This Row],[_4-12]:[_04-14]])</f>
        <v>2027</v>
      </c>
    </row>
    <row r="48" spans="1:9" x14ac:dyDescent="0.25">
      <c r="A48" t="s">
        <v>55</v>
      </c>
      <c r="C48" s="9">
        <v>905</v>
      </c>
      <c r="D48" s="9">
        <v>844</v>
      </c>
      <c r="E48" s="9">
        <v>398</v>
      </c>
      <c r="F48" s="9">
        <v>738</v>
      </c>
      <c r="G48" s="9">
        <v>576</v>
      </c>
      <c r="H48" s="9"/>
      <c r="I48" s="8">
        <f>SUM(Tabelle57[[#This Row],[_4-12]:[_04-14]])</f>
        <v>3461</v>
      </c>
    </row>
    <row r="49" spans="1:9" x14ac:dyDescent="0.25">
      <c r="A49" t="s">
        <v>56</v>
      </c>
      <c r="C49" s="9">
        <v>130</v>
      </c>
      <c r="D49" s="9">
        <v>111</v>
      </c>
      <c r="E49" s="9">
        <v>45</v>
      </c>
      <c r="F49" s="9">
        <v>86</v>
      </c>
      <c r="G49" s="9">
        <v>92</v>
      </c>
      <c r="H49" s="9"/>
      <c r="I49" s="8">
        <f>SUM(Tabelle57[[#This Row],[_4-12]:[_04-14]])</f>
        <v>464</v>
      </c>
    </row>
    <row r="50" spans="1:9" x14ac:dyDescent="0.25">
      <c r="A50" t="s">
        <v>1</v>
      </c>
      <c r="C50" s="9">
        <v>63</v>
      </c>
      <c r="D50" s="9">
        <v>57</v>
      </c>
      <c r="E50" s="9">
        <v>30</v>
      </c>
      <c r="F50" s="9">
        <v>42</v>
      </c>
      <c r="G50" s="9">
        <v>26</v>
      </c>
      <c r="H50" s="9"/>
      <c r="I50" s="8">
        <f>SUM(Tabelle57[[#This Row],[_4-12]:[_04-14]])</f>
        <v>218</v>
      </c>
    </row>
    <row r="51" spans="1:9" x14ac:dyDescent="0.25">
      <c r="A51" t="s">
        <v>57</v>
      </c>
      <c r="C51" s="9">
        <v>2523</v>
      </c>
      <c r="D51" s="9">
        <v>3596</v>
      </c>
      <c r="E51" s="9">
        <v>1988</v>
      </c>
      <c r="F51" s="9">
        <v>3006</v>
      </c>
      <c r="G51" s="9">
        <v>2134</v>
      </c>
      <c r="H51" s="9"/>
      <c r="I51" s="8">
        <f>SUM(Tabelle57[[#This Row],[_4-12]:[_04-14]])</f>
        <v>13247</v>
      </c>
    </row>
    <row r="52" spans="1:9" x14ac:dyDescent="0.25">
      <c r="A52" t="s">
        <v>70</v>
      </c>
      <c r="C52" s="9">
        <v>2818</v>
      </c>
      <c r="D52" s="9">
        <v>3530</v>
      </c>
      <c r="E52" s="9">
        <v>1981</v>
      </c>
      <c r="F52" s="9">
        <v>2209</v>
      </c>
      <c r="G52" s="9">
        <v>2058</v>
      </c>
      <c r="H52" s="9"/>
      <c r="I52" s="8">
        <f>SUM(Tabelle57[[#This Row],[_4-12]:[_04-14]])</f>
        <v>12596</v>
      </c>
    </row>
    <row r="53" spans="1:9" x14ac:dyDescent="0.25">
      <c r="A53" t="s">
        <v>59</v>
      </c>
      <c r="C53" s="9"/>
      <c r="D53" s="9"/>
      <c r="E53" s="9"/>
      <c r="F53" s="9"/>
      <c r="G53" s="9"/>
      <c r="H53" s="9"/>
      <c r="I53" s="8">
        <f>SUM(Tabelle57[[#This Row],[_4-12]:[_04-14]])</f>
        <v>0</v>
      </c>
    </row>
    <row r="54" spans="1:9" x14ac:dyDescent="0.25">
      <c r="A54" t="s">
        <v>60</v>
      </c>
      <c r="C54" s="9"/>
      <c r="D54" s="9"/>
      <c r="E54" s="9"/>
      <c r="F54" s="9"/>
      <c r="G54" s="9"/>
      <c r="H54" s="9"/>
      <c r="I54" s="8">
        <f>SUM(Tabelle57[[#This Row],[_4-12]:[_04-14]])</f>
        <v>0</v>
      </c>
    </row>
    <row r="55" spans="1:9" x14ac:dyDescent="0.25">
      <c r="A55" t="s">
        <v>61</v>
      </c>
      <c r="C55" s="9">
        <v>8</v>
      </c>
      <c r="D55" s="9">
        <v>18</v>
      </c>
      <c r="E55" s="9">
        <v>12</v>
      </c>
      <c r="F55" s="9">
        <v>13</v>
      </c>
      <c r="G55" s="9">
        <v>10</v>
      </c>
      <c r="H55" s="9"/>
      <c r="I55" s="8">
        <f>SUM(Tabelle57[[#This Row],[_4-12]:[_04-14]])</f>
        <v>61</v>
      </c>
    </row>
    <row r="56" spans="1:9" x14ac:dyDescent="0.25">
      <c r="A56" t="s">
        <v>62</v>
      </c>
      <c r="C56" s="9">
        <v>51</v>
      </c>
      <c r="D56" s="9">
        <v>44</v>
      </c>
      <c r="E56" s="9">
        <v>22</v>
      </c>
      <c r="F56" s="9">
        <v>56</v>
      </c>
      <c r="G56" s="9">
        <v>45</v>
      </c>
      <c r="H56" s="9"/>
      <c r="I56" s="8">
        <f>SUM(Tabelle57[[#This Row],[_4-12]:[_04-14]])</f>
        <v>218</v>
      </c>
    </row>
    <row r="57" spans="1:9" x14ac:dyDescent="0.25">
      <c r="A57" t="s">
        <v>63</v>
      </c>
      <c r="C57" s="9">
        <v>43</v>
      </c>
      <c r="D57" s="9">
        <v>35</v>
      </c>
      <c r="E57" s="9">
        <v>26</v>
      </c>
      <c r="F57" s="9">
        <v>62</v>
      </c>
      <c r="G57" s="9">
        <v>57</v>
      </c>
      <c r="H57" s="9"/>
      <c r="I57" s="8">
        <f>SUM(Tabelle57[[#This Row],[_4-12]:[_04-14]])</f>
        <v>223</v>
      </c>
    </row>
    <row r="58" spans="1:9" x14ac:dyDescent="0.25">
      <c r="A58" t="s">
        <v>64</v>
      </c>
      <c r="C58" s="9">
        <v>61</v>
      </c>
      <c r="D58" s="9">
        <v>59</v>
      </c>
      <c r="E58" s="9">
        <v>36</v>
      </c>
      <c r="F58" s="9">
        <v>69</v>
      </c>
      <c r="G58" s="9">
        <v>69</v>
      </c>
      <c r="H58" s="9"/>
      <c r="I58" s="8">
        <f>SUM(Tabelle57[[#This Row],[_4-12]:[_04-14]])</f>
        <v>294</v>
      </c>
    </row>
    <row r="59" spans="1:9" x14ac:dyDescent="0.25">
      <c r="A59" t="s">
        <v>65</v>
      </c>
      <c r="C59" s="9">
        <v>92</v>
      </c>
      <c r="D59" s="9">
        <v>108</v>
      </c>
      <c r="E59" s="9">
        <v>64</v>
      </c>
      <c r="F59" s="9">
        <v>100</v>
      </c>
      <c r="G59" s="9">
        <v>97</v>
      </c>
      <c r="H59" s="9"/>
      <c r="I59" s="8">
        <f>SUM(Tabelle57[[#This Row],[_4-12]:[_04-14]])</f>
        <v>461</v>
      </c>
    </row>
    <row r="60" spans="1:9" x14ac:dyDescent="0.25">
      <c r="A60" t="s">
        <v>66</v>
      </c>
      <c r="C60" s="9">
        <v>24946</v>
      </c>
      <c r="D60" s="9">
        <v>23215</v>
      </c>
      <c r="E60" s="9">
        <v>9180</v>
      </c>
      <c r="F60" s="9">
        <v>17210</v>
      </c>
      <c r="G60" s="9">
        <v>12300</v>
      </c>
      <c r="H60" s="9"/>
      <c r="I60" s="8">
        <f>SUM(Tabelle57[[#This Row],[_4-12]:[_04-14]])</f>
        <v>86851</v>
      </c>
    </row>
    <row r="61" spans="1:9" x14ac:dyDescent="0.25">
      <c r="A61" t="s">
        <v>67</v>
      </c>
      <c r="C61" s="9">
        <v>93</v>
      </c>
      <c r="D61" s="9">
        <v>127</v>
      </c>
      <c r="E61" s="9">
        <v>61</v>
      </c>
      <c r="F61" s="9">
        <v>1232</v>
      </c>
      <c r="G61" s="9">
        <v>545</v>
      </c>
      <c r="H61" s="9"/>
      <c r="I61" s="8">
        <f>SUM(Tabelle57[[#This Row],[_4-12]:[_04-14]])</f>
        <v>2058</v>
      </c>
    </row>
    <row r="64" spans="1:9" x14ac:dyDescent="0.25">
      <c r="A64" s="10" t="s">
        <v>96</v>
      </c>
      <c r="B64" s="15">
        <v>1820</v>
      </c>
    </row>
    <row r="65" spans="1:4" x14ac:dyDescent="0.25">
      <c r="A65" s="10" t="s">
        <v>97</v>
      </c>
      <c r="B65" s="15">
        <f>SUM(I46:I47)</f>
        <v>4988</v>
      </c>
    </row>
    <row r="66" spans="1:4" x14ac:dyDescent="0.25">
      <c r="A66" s="10"/>
      <c r="B66" s="15"/>
    </row>
    <row r="67" spans="1:4" x14ac:dyDescent="0.25">
      <c r="A67" s="10" t="s">
        <v>98</v>
      </c>
      <c r="B67" s="15">
        <f>I15</f>
        <v>88</v>
      </c>
    </row>
    <row r="68" spans="1:4" x14ac:dyDescent="0.25">
      <c r="A68" s="10" t="s">
        <v>99</v>
      </c>
      <c r="B68" s="15">
        <f>I50</f>
        <v>218</v>
      </c>
    </row>
    <row r="69" spans="1:4" x14ac:dyDescent="0.25">
      <c r="A69" s="10"/>
      <c r="B69" s="15"/>
    </row>
    <row r="70" spans="1:4" x14ac:dyDescent="0.25">
      <c r="A70" s="10" t="s">
        <v>100</v>
      </c>
      <c r="B70" s="15">
        <f>I60</f>
        <v>86851</v>
      </c>
    </row>
    <row r="71" spans="1:4" x14ac:dyDescent="0.25">
      <c r="A71" s="10"/>
      <c r="B71" s="15"/>
    </row>
    <row r="72" spans="1:4" x14ac:dyDescent="0.25">
      <c r="A72" s="11" t="s">
        <v>2</v>
      </c>
      <c r="B72" s="15">
        <f>I16</f>
        <v>121</v>
      </c>
    </row>
    <row r="73" spans="1:4" x14ac:dyDescent="0.25">
      <c r="A73" s="10"/>
      <c r="B73" s="15"/>
    </row>
    <row r="74" spans="1:4" x14ac:dyDescent="0.25">
      <c r="A74" s="10" t="str">
        <f>A17</f>
        <v>Squint Surgery</v>
      </c>
      <c r="B74" s="15">
        <v>62</v>
      </c>
      <c r="D74" t="s">
        <v>101</v>
      </c>
    </row>
    <row r="75" spans="1:4" x14ac:dyDescent="0.25">
      <c r="A75" s="10"/>
      <c r="B75" s="15"/>
    </row>
    <row r="76" spans="1:4" x14ac:dyDescent="0.25">
      <c r="A76" s="10"/>
      <c r="B76" s="15"/>
    </row>
    <row r="77" spans="1:4" x14ac:dyDescent="0.25">
      <c r="A77" s="10" t="str">
        <f>A23</f>
        <v>Total Surgery</v>
      </c>
      <c r="B77" s="15">
        <f>I23</f>
        <v>2976</v>
      </c>
    </row>
    <row r="80" spans="1:4" x14ac:dyDescent="0.25">
      <c r="B80" s="8"/>
    </row>
    <row r="81" spans="1:4" x14ac:dyDescent="0.25">
      <c r="B81" s="8"/>
    </row>
    <row r="82" spans="1:4" x14ac:dyDescent="0.25">
      <c r="A82" s="12" t="s">
        <v>107</v>
      </c>
      <c r="B82" s="13"/>
    </row>
    <row r="83" spans="1:4" x14ac:dyDescent="0.25">
      <c r="A83" s="14"/>
      <c r="B83" s="13"/>
    </row>
    <row r="84" spans="1:4" x14ac:dyDescent="0.25">
      <c r="A84" s="14" t="s">
        <v>50</v>
      </c>
      <c r="B84" s="13">
        <v>127801</v>
      </c>
    </row>
    <row r="85" spans="1:4" x14ac:dyDescent="0.25">
      <c r="A85" s="14" t="s">
        <v>51</v>
      </c>
      <c r="B85" s="13">
        <v>117074</v>
      </c>
    </row>
    <row r="86" spans="1:4" x14ac:dyDescent="0.25">
      <c r="A86" s="14" t="s">
        <v>52</v>
      </c>
      <c r="B86" s="13">
        <v>10727</v>
      </c>
    </row>
    <row r="87" spans="1:4" x14ac:dyDescent="0.25">
      <c r="A87" s="14" t="s">
        <v>53</v>
      </c>
      <c r="B87" s="13">
        <v>2961</v>
      </c>
    </row>
    <row r="88" spans="1:4" x14ac:dyDescent="0.25">
      <c r="A88" s="14" t="s">
        <v>54</v>
      </c>
      <c r="B88" s="13">
        <v>2027</v>
      </c>
    </row>
    <row r="89" spans="1:4" x14ac:dyDescent="0.25">
      <c r="A89" s="14" t="s">
        <v>106</v>
      </c>
      <c r="B89" s="13">
        <v>223</v>
      </c>
      <c r="D89" t="s">
        <v>108</v>
      </c>
    </row>
    <row r="90" spans="1:4" x14ac:dyDescent="0.25">
      <c r="A90" s="14" t="s">
        <v>55</v>
      </c>
      <c r="B90" s="13">
        <v>3461</v>
      </c>
    </row>
    <row r="91" spans="1:4" x14ac:dyDescent="0.25">
      <c r="A91" s="14" t="s">
        <v>56</v>
      </c>
      <c r="B91" s="13">
        <v>464</v>
      </c>
    </row>
    <row r="92" spans="1:4" x14ac:dyDescent="0.25">
      <c r="A92" s="14" t="s">
        <v>1</v>
      </c>
      <c r="B92" s="13">
        <v>218</v>
      </c>
    </row>
    <row r="93" spans="1:4" x14ac:dyDescent="0.25">
      <c r="A93" s="14" t="s">
        <v>61</v>
      </c>
      <c r="B93" s="13">
        <v>61</v>
      </c>
    </row>
    <row r="94" spans="1:4" x14ac:dyDescent="0.25">
      <c r="A94" s="14" t="s">
        <v>62</v>
      </c>
      <c r="B94" s="13">
        <v>218</v>
      </c>
    </row>
    <row r="95" spans="1:4" x14ac:dyDescent="0.25">
      <c r="A95" s="14" t="s">
        <v>102</v>
      </c>
      <c r="B95" s="13">
        <f>13247+12596</f>
        <v>25843</v>
      </c>
    </row>
    <row r="96" spans="1:4" x14ac:dyDescent="0.25">
      <c r="A96" s="14" t="s">
        <v>103</v>
      </c>
      <c r="B96" s="12" t="s">
        <v>104</v>
      </c>
    </row>
    <row r="97" spans="1:2" x14ac:dyDescent="0.25">
      <c r="A97" s="14" t="s">
        <v>66</v>
      </c>
      <c r="B97" s="13">
        <v>86851</v>
      </c>
    </row>
    <row r="98" spans="1:2" x14ac:dyDescent="0.25">
      <c r="A98" s="14" t="s">
        <v>105</v>
      </c>
      <c r="B98" s="13">
        <v>2058</v>
      </c>
    </row>
  </sheetData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opLeftCell="A31" zoomScale="70" zoomScaleNormal="70" workbookViewId="0">
      <selection activeCell="K39" sqref="K39:K61"/>
    </sheetView>
  </sheetViews>
  <sheetFormatPr baseColWidth="10" defaultRowHeight="15" x14ac:dyDescent="0.25"/>
  <cols>
    <col min="1" max="1" width="38.5703125" customWidth="1"/>
    <col min="2" max="11" width="9.140625" customWidth="1"/>
  </cols>
  <sheetData>
    <row r="3" spans="1:11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1" x14ac:dyDescent="0.25">
      <c r="A4" t="s">
        <v>20</v>
      </c>
      <c r="B4">
        <v>48</v>
      </c>
      <c r="C4">
        <v>53</v>
      </c>
      <c r="D4">
        <v>61</v>
      </c>
      <c r="E4">
        <v>63</v>
      </c>
      <c r="F4">
        <v>60</v>
      </c>
      <c r="G4">
        <v>59</v>
      </c>
      <c r="H4">
        <v>53</v>
      </c>
      <c r="I4">
        <v>64</v>
      </c>
      <c r="J4">
        <v>63</v>
      </c>
      <c r="K4">
        <v>524</v>
      </c>
    </row>
    <row r="5" spans="1:11" ht="20.25" customHeight="1" x14ac:dyDescent="0.25">
      <c r="A5" t="s">
        <v>21</v>
      </c>
      <c r="B5">
        <v>21</v>
      </c>
      <c r="C5">
        <v>20</v>
      </c>
      <c r="D5">
        <v>24</v>
      </c>
      <c r="E5">
        <v>28</v>
      </c>
      <c r="F5">
        <v>28</v>
      </c>
      <c r="G5">
        <v>20</v>
      </c>
      <c r="H5">
        <v>24</v>
      </c>
      <c r="I5">
        <v>28</v>
      </c>
      <c r="J5">
        <v>31</v>
      </c>
      <c r="K5">
        <v>224</v>
      </c>
    </row>
    <row r="6" spans="1:11" ht="20.25" customHeight="1" x14ac:dyDescent="0.25">
      <c r="A6" t="s">
        <v>22</v>
      </c>
      <c r="B6">
        <v>24</v>
      </c>
      <c r="C6">
        <v>31</v>
      </c>
      <c r="D6">
        <v>34</v>
      </c>
      <c r="E6">
        <v>33</v>
      </c>
      <c r="F6">
        <v>32</v>
      </c>
      <c r="G6">
        <v>36</v>
      </c>
      <c r="H6">
        <v>28</v>
      </c>
      <c r="I6">
        <v>34</v>
      </c>
      <c r="J6">
        <v>32</v>
      </c>
      <c r="K6">
        <v>284</v>
      </c>
    </row>
    <row r="7" spans="1:11" ht="20.25" customHeight="1" x14ac:dyDescent="0.25">
      <c r="A7" t="s">
        <v>23</v>
      </c>
      <c r="B7">
        <v>1</v>
      </c>
      <c r="C7">
        <v>1</v>
      </c>
      <c r="D7">
        <v>2</v>
      </c>
      <c r="E7">
        <v>1</v>
      </c>
      <c r="F7">
        <v>0</v>
      </c>
      <c r="G7">
        <v>2</v>
      </c>
      <c r="H7">
        <v>0</v>
      </c>
      <c r="I7">
        <v>1</v>
      </c>
      <c r="J7">
        <v>0</v>
      </c>
      <c r="K7">
        <v>8</v>
      </c>
    </row>
    <row r="8" spans="1:11" ht="20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8</v>
      </c>
    </row>
    <row r="9" spans="1:11" ht="20.25" customHeight="1" x14ac:dyDescent="0.25">
      <c r="A9" t="s">
        <v>25</v>
      </c>
      <c r="B9" t="s">
        <v>26</v>
      </c>
      <c r="F9">
        <v>1</v>
      </c>
      <c r="G9">
        <v>2</v>
      </c>
      <c r="H9" t="s">
        <v>26</v>
      </c>
      <c r="I9" t="s">
        <v>26</v>
      </c>
      <c r="K9">
        <v>3</v>
      </c>
    </row>
    <row r="10" spans="1:11" ht="20.25" customHeight="1" x14ac:dyDescent="0.25">
      <c r="A10" t="s">
        <v>21</v>
      </c>
      <c r="B10" t="s">
        <v>27</v>
      </c>
      <c r="F10">
        <v>1</v>
      </c>
      <c r="G10">
        <v>1</v>
      </c>
      <c r="K10">
        <v>2</v>
      </c>
    </row>
    <row r="11" spans="1:11" ht="20.25" customHeight="1" x14ac:dyDescent="0.25">
      <c r="A11" t="s">
        <v>22</v>
      </c>
      <c r="G11">
        <v>1</v>
      </c>
      <c r="K11">
        <v>1</v>
      </c>
    </row>
    <row r="12" spans="1:11" ht="20.25" customHeight="1" x14ac:dyDescent="0.25">
      <c r="A12" t="s">
        <v>23</v>
      </c>
      <c r="B12" t="s">
        <v>26</v>
      </c>
    </row>
    <row r="13" spans="1:11" ht="20.25" customHeight="1" x14ac:dyDescent="0.25">
      <c r="A13" t="s">
        <v>24</v>
      </c>
      <c r="B13" t="s">
        <v>26</v>
      </c>
    </row>
    <row r="14" spans="1:11" ht="20.25" customHeight="1" x14ac:dyDescent="0.25">
      <c r="A14" t="s">
        <v>0</v>
      </c>
      <c r="B14">
        <v>48</v>
      </c>
      <c r="C14">
        <v>53</v>
      </c>
      <c r="D14">
        <v>61</v>
      </c>
      <c r="E14">
        <v>63</v>
      </c>
      <c r="F14">
        <v>61</v>
      </c>
      <c r="G14">
        <v>61</v>
      </c>
      <c r="H14">
        <v>53</v>
      </c>
      <c r="I14">
        <v>64</v>
      </c>
      <c r="J14">
        <v>63</v>
      </c>
      <c r="K14">
        <v>527</v>
      </c>
    </row>
    <row r="15" spans="1:11" ht="20.25" customHeight="1" x14ac:dyDescent="0.25">
      <c r="A15" t="s">
        <v>1</v>
      </c>
      <c r="B15">
        <v>4</v>
      </c>
      <c r="C15">
        <v>5</v>
      </c>
      <c r="D15">
        <v>4</v>
      </c>
      <c r="E15">
        <v>5</v>
      </c>
      <c r="F15">
        <v>3</v>
      </c>
      <c r="G15">
        <v>1</v>
      </c>
      <c r="I15">
        <v>3</v>
      </c>
      <c r="J15">
        <v>4</v>
      </c>
      <c r="K15">
        <v>29</v>
      </c>
    </row>
    <row r="16" spans="1:11" ht="20.25" customHeight="1" x14ac:dyDescent="0.25">
      <c r="A16" t="s">
        <v>2</v>
      </c>
      <c r="B16">
        <v>3</v>
      </c>
      <c r="C16">
        <v>3</v>
      </c>
      <c r="D16">
        <v>2</v>
      </c>
      <c r="E16">
        <v>4</v>
      </c>
      <c r="F16">
        <v>2</v>
      </c>
      <c r="G16">
        <v>1</v>
      </c>
      <c r="H16">
        <v>3</v>
      </c>
      <c r="I16">
        <v>0</v>
      </c>
      <c r="J16">
        <v>2</v>
      </c>
      <c r="K16">
        <v>20</v>
      </c>
    </row>
    <row r="17" spans="1:11" ht="20.25" customHeight="1" x14ac:dyDescent="0.25">
      <c r="A17" t="s">
        <v>3</v>
      </c>
      <c r="B17">
        <v>4</v>
      </c>
      <c r="C17">
        <v>5</v>
      </c>
      <c r="D17">
        <v>3</v>
      </c>
      <c r="E17">
        <v>1</v>
      </c>
      <c r="F17">
        <v>3</v>
      </c>
      <c r="G17">
        <v>4</v>
      </c>
      <c r="H17">
        <v>2</v>
      </c>
      <c r="I17">
        <v>4</v>
      </c>
      <c r="J17">
        <v>3</v>
      </c>
      <c r="K17">
        <v>29</v>
      </c>
    </row>
    <row r="18" spans="1:11" ht="20.25" customHeight="1" x14ac:dyDescent="0.25">
      <c r="A18" t="s">
        <v>4</v>
      </c>
      <c r="B18">
        <v>11</v>
      </c>
      <c r="C18">
        <v>13</v>
      </c>
      <c r="D18">
        <v>10</v>
      </c>
      <c r="E18">
        <v>9</v>
      </c>
      <c r="F18">
        <v>11</v>
      </c>
      <c r="G18">
        <v>14</v>
      </c>
      <c r="H18">
        <v>12</v>
      </c>
      <c r="I18">
        <v>11</v>
      </c>
      <c r="J18">
        <v>12</v>
      </c>
      <c r="K18">
        <v>103</v>
      </c>
    </row>
    <row r="19" spans="1:11" ht="20.25" customHeight="1" x14ac:dyDescent="0.25">
      <c r="A19" t="s">
        <v>5</v>
      </c>
      <c r="B19">
        <v>10</v>
      </c>
      <c r="C19">
        <v>12</v>
      </c>
      <c r="D19">
        <v>13</v>
      </c>
      <c r="E19">
        <v>14</v>
      </c>
      <c r="F19">
        <v>14</v>
      </c>
      <c r="G19">
        <v>12</v>
      </c>
      <c r="H19">
        <v>15</v>
      </c>
      <c r="I19">
        <v>13</v>
      </c>
      <c r="J19">
        <v>12</v>
      </c>
      <c r="K19">
        <v>115</v>
      </c>
    </row>
    <row r="20" spans="1:11" ht="20.25" customHeight="1" x14ac:dyDescent="0.25">
      <c r="A20" t="s">
        <v>6</v>
      </c>
      <c r="B20">
        <v>5</v>
      </c>
      <c r="C20">
        <v>4</v>
      </c>
      <c r="D20">
        <v>2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44</v>
      </c>
    </row>
    <row r="21" spans="1:11" ht="20.25" customHeight="1" x14ac:dyDescent="0.25">
      <c r="A21" t="s">
        <v>7</v>
      </c>
      <c r="B21">
        <v>52</v>
      </c>
      <c r="C21">
        <v>58</v>
      </c>
      <c r="D21">
        <v>65</v>
      </c>
      <c r="E21">
        <v>68</v>
      </c>
      <c r="F21">
        <v>64</v>
      </c>
      <c r="G21">
        <v>62</v>
      </c>
      <c r="H21">
        <v>53</v>
      </c>
      <c r="I21">
        <v>67</v>
      </c>
      <c r="J21">
        <v>67</v>
      </c>
      <c r="K21">
        <v>556</v>
      </c>
    </row>
    <row r="22" spans="1:11" ht="20.25" customHeight="1" x14ac:dyDescent="0.25">
      <c r="A22" t="s">
        <v>8</v>
      </c>
      <c r="B22">
        <v>33</v>
      </c>
      <c r="C22">
        <v>37</v>
      </c>
      <c r="D22">
        <v>30</v>
      </c>
      <c r="E22">
        <v>31</v>
      </c>
      <c r="F22">
        <v>38</v>
      </c>
      <c r="G22">
        <v>32</v>
      </c>
      <c r="H22">
        <v>37</v>
      </c>
      <c r="I22">
        <v>33</v>
      </c>
      <c r="J22">
        <v>36</v>
      </c>
      <c r="K22">
        <v>307</v>
      </c>
    </row>
    <row r="23" spans="1:11" ht="20.25" customHeight="1" x14ac:dyDescent="0.25">
      <c r="A23" t="s">
        <v>9</v>
      </c>
      <c r="B23">
        <v>85</v>
      </c>
      <c r="C23">
        <v>95</v>
      </c>
      <c r="D23">
        <v>95</v>
      </c>
      <c r="E23">
        <v>99</v>
      </c>
      <c r="F23">
        <v>102</v>
      </c>
      <c r="G23">
        <v>94</v>
      </c>
      <c r="H23">
        <v>90</v>
      </c>
      <c r="I23">
        <v>100</v>
      </c>
      <c r="J23">
        <v>103</v>
      </c>
      <c r="K23">
        <v>863</v>
      </c>
    </row>
    <row r="24" spans="1:11" ht="20.25" customHeight="1" x14ac:dyDescent="0.25">
      <c r="A24" t="s">
        <v>28</v>
      </c>
      <c r="B24" t="s">
        <v>26</v>
      </c>
    </row>
    <row r="25" spans="1:11" ht="20.25" customHeight="1" x14ac:dyDescent="0.25">
      <c r="A25" t="s">
        <v>29</v>
      </c>
    </row>
    <row r="26" spans="1:11" ht="20.25" customHeight="1" x14ac:dyDescent="0.25">
      <c r="A26" t="s">
        <v>30</v>
      </c>
    </row>
    <row r="27" spans="1:11" ht="20.25" customHeight="1" x14ac:dyDescent="0.25">
      <c r="A27" t="s">
        <v>31</v>
      </c>
      <c r="C27">
        <v>2</v>
      </c>
      <c r="D27">
        <v>1</v>
      </c>
      <c r="E27">
        <v>4</v>
      </c>
      <c r="I27">
        <v>2</v>
      </c>
      <c r="J27">
        <v>3</v>
      </c>
      <c r="K27">
        <v>12</v>
      </c>
    </row>
    <row r="28" spans="1:11" ht="20.25" customHeight="1" x14ac:dyDescent="0.25">
      <c r="A28" t="s">
        <v>32</v>
      </c>
      <c r="B28">
        <v>25</v>
      </c>
      <c r="C28">
        <v>25</v>
      </c>
      <c r="D28">
        <v>28</v>
      </c>
      <c r="E28">
        <v>20</v>
      </c>
      <c r="F28">
        <v>23</v>
      </c>
      <c r="G28">
        <v>25</v>
      </c>
      <c r="H28">
        <v>19</v>
      </c>
      <c r="I28">
        <v>28</v>
      </c>
      <c r="J28">
        <v>28</v>
      </c>
      <c r="K28">
        <v>221</v>
      </c>
    </row>
    <row r="29" spans="1:11" ht="20.25" customHeight="1" x14ac:dyDescent="0.25">
      <c r="A29" t="s">
        <v>33</v>
      </c>
      <c r="B29">
        <v>23</v>
      </c>
      <c r="C29">
        <v>26</v>
      </c>
      <c r="D29">
        <v>32</v>
      </c>
      <c r="E29">
        <v>39</v>
      </c>
      <c r="F29">
        <v>38</v>
      </c>
      <c r="G29">
        <v>36</v>
      </c>
      <c r="H29">
        <v>24</v>
      </c>
      <c r="I29">
        <v>34</v>
      </c>
      <c r="J29">
        <v>32</v>
      </c>
      <c r="K29">
        <v>284</v>
      </c>
    </row>
    <row r="30" spans="1:11" ht="20.25" customHeight="1" x14ac:dyDescent="0.25">
      <c r="A30" t="s">
        <v>34</v>
      </c>
    </row>
    <row r="31" spans="1:11" ht="20.25" customHeight="1" x14ac:dyDescent="0.25">
      <c r="A31" t="s">
        <v>30</v>
      </c>
      <c r="B31">
        <v>48</v>
      </c>
      <c r="C31">
        <v>53</v>
      </c>
      <c r="D31">
        <v>60</v>
      </c>
      <c r="E31">
        <v>63</v>
      </c>
      <c r="F31">
        <v>60</v>
      </c>
      <c r="G31">
        <v>60</v>
      </c>
      <c r="H31">
        <v>53</v>
      </c>
      <c r="I31">
        <v>62</v>
      </c>
      <c r="J31">
        <v>63</v>
      </c>
    </row>
    <row r="32" spans="1:11" ht="20.25" customHeight="1" x14ac:dyDescent="0.25">
      <c r="A32" t="s">
        <v>31</v>
      </c>
      <c r="B32" t="s">
        <v>26</v>
      </c>
      <c r="D32">
        <v>1</v>
      </c>
      <c r="F32">
        <v>1</v>
      </c>
      <c r="I32">
        <v>1</v>
      </c>
    </row>
    <row r="33" spans="1:11" ht="20.25" customHeight="1" x14ac:dyDescent="0.25">
      <c r="A33" t="s">
        <v>32</v>
      </c>
      <c r="B33" t="s">
        <v>26</v>
      </c>
      <c r="G33">
        <v>1</v>
      </c>
      <c r="I33">
        <v>1</v>
      </c>
    </row>
    <row r="34" spans="1:11" ht="20.25" customHeight="1" x14ac:dyDescent="0.25">
      <c r="A34" t="s">
        <v>33</v>
      </c>
      <c r="B34" t="s">
        <v>26</v>
      </c>
    </row>
    <row r="36" spans="1:11" x14ac:dyDescent="0.25">
      <c r="A36" t="s">
        <v>68</v>
      </c>
    </row>
    <row r="38" spans="1:11" x14ac:dyDescent="0.25">
      <c r="A38" t="s">
        <v>45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69</v>
      </c>
      <c r="I38" t="s">
        <v>17</v>
      </c>
      <c r="J38" t="s">
        <v>18</v>
      </c>
      <c r="K38" t="s">
        <v>19</v>
      </c>
    </row>
    <row r="39" spans="1:11" x14ac:dyDescent="0.25">
      <c r="A39" t="s">
        <v>21</v>
      </c>
      <c r="B39">
        <v>678</v>
      </c>
      <c r="C39">
        <v>881</v>
      </c>
      <c r="D39">
        <v>915</v>
      </c>
      <c r="E39">
        <v>878</v>
      </c>
      <c r="F39">
        <v>933</v>
      </c>
      <c r="G39">
        <v>854</v>
      </c>
      <c r="H39">
        <v>756</v>
      </c>
      <c r="I39">
        <v>867</v>
      </c>
      <c r="J39">
        <v>875</v>
      </c>
      <c r="K39">
        <v>7637</v>
      </c>
    </row>
    <row r="40" spans="1:11" x14ac:dyDescent="0.25">
      <c r="A40" t="s">
        <v>22</v>
      </c>
      <c r="B40">
        <v>799</v>
      </c>
      <c r="C40">
        <v>908</v>
      </c>
      <c r="D40">
        <v>1143</v>
      </c>
      <c r="E40">
        <v>804</v>
      </c>
      <c r="F40">
        <v>974</v>
      </c>
      <c r="G40">
        <v>758</v>
      </c>
      <c r="H40">
        <v>801</v>
      </c>
      <c r="I40">
        <v>954</v>
      </c>
      <c r="J40">
        <v>987</v>
      </c>
      <c r="K40">
        <v>8128</v>
      </c>
    </row>
    <row r="41" spans="1:11" x14ac:dyDescent="0.25">
      <c r="A41" t="s">
        <v>23</v>
      </c>
      <c r="B41">
        <v>987</v>
      </c>
      <c r="C41">
        <v>1208</v>
      </c>
      <c r="D41">
        <v>1009</v>
      </c>
      <c r="E41">
        <v>972</v>
      </c>
      <c r="F41">
        <v>1067</v>
      </c>
      <c r="G41">
        <v>531</v>
      </c>
      <c r="H41">
        <v>207</v>
      </c>
      <c r="I41">
        <v>396</v>
      </c>
      <c r="J41">
        <v>435</v>
      </c>
      <c r="K41">
        <v>6812</v>
      </c>
    </row>
    <row r="42" spans="1:11" x14ac:dyDescent="0.25">
      <c r="A42" t="s">
        <v>24</v>
      </c>
      <c r="B42">
        <v>1204</v>
      </c>
      <c r="C42">
        <v>1386</v>
      </c>
      <c r="D42">
        <v>1152</v>
      </c>
      <c r="E42">
        <v>1056</v>
      </c>
      <c r="F42">
        <v>1022</v>
      </c>
      <c r="G42">
        <v>589</v>
      </c>
      <c r="H42">
        <v>293</v>
      </c>
      <c r="I42">
        <v>456</v>
      </c>
      <c r="J42">
        <v>567</v>
      </c>
      <c r="K42">
        <v>7725</v>
      </c>
    </row>
    <row r="43" spans="1:11" x14ac:dyDescent="0.25">
      <c r="A43" t="s">
        <v>50</v>
      </c>
      <c r="B43">
        <v>3668</v>
      </c>
      <c r="C43">
        <v>4383</v>
      </c>
      <c r="D43">
        <v>4219</v>
      </c>
      <c r="E43">
        <v>3710</v>
      </c>
      <c r="F43">
        <v>3996</v>
      </c>
      <c r="G43">
        <v>2732</v>
      </c>
      <c r="H43">
        <v>2057</v>
      </c>
      <c r="I43">
        <v>2673</v>
      </c>
      <c r="J43">
        <v>2864</v>
      </c>
      <c r="K43">
        <v>30302</v>
      </c>
    </row>
    <row r="44" spans="1:11" x14ac:dyDescent="0.25">
      <c r="A44" t="s">
        <v>51</v>
      </c>
      <c r="B44">
        <v>3325</v>
      </c>
      <c r="C44">
        <v>3987</v>
      </c>
      <c r="D44">
        <v>3876</v>
      </c>
      <c r="E44">
        <v>3423</v>
      </c>
      <c r="F44">
        <v>3654</v>
      </c>
      <c r="G44">
        <v>2409</v>
      </c>
      <c r="H44">
        <v>1876</v>
      </c>
      <c r="I44">
        <v>2321</v>
      </c>
      <c r="J44">
        <v>2503</v>
      </c>
      <c r="K44">
        <v>27374</v>
      </c>
    </row>
    <row r="45" spans="1:11" x14ac:dyDescent="0.25">
      <c r="A45" t="s">
        <v>52</v>
      </c>
      <c r="B45">
        <v>343</v>
      </c>
      <c r="C45">
        <v>396</v>
      </c>
      <c r="D45">
        <v>343</v>
      </c>
      <c r="E45">
        <v>287</v>
      </c>
      <c r="F45">
        <v>342</v>
      </c>
      <c r="G45">
        <v>323</v>
      </c>
      <c r="H45">
        <v>181</v>
      </c>
      <c r="I45">
        <v>352</v>
      </c>
      <c r="J45">
        <v>361</v>
      </c>
      <c r="K45">
        <v>2928</v>
      </c>
    </row>
    <row r="46" spans="1:11" x14ac:dyDescent="0.25">
      <c r="A46" t="s">
        <v>53</v>
      </c>
      <c r="B46">
        <v>77</v>
      </c>
      <c r="C46">
        <v>96</v>
      </c>
      <c r="D46">
        <v>91</v>
      </c>
      <c r="E46">
        <v>79</v>
      </c>
      <c r="F46">
        <v>97</v>
      </c>
      <c r="G46">
        <v>79</v>
      </c>
      <c r="H46">
        <v>63</v>
      </c>
      <c r="I46">
        <v>68</v>
      </c>
      <c r="J46">
        <v>75</v>
      </c>
      <c r="K46">
        <v>725</v>
      </c>
    </row>
    <row r="47" spans="1:11" x14ac:dyDescent="0.25">
      <c r="A47" t="s">
        <v>54</v>
      </c>
      <c r="B47">
        <v>45</v>
      </c>
      <c r="C47">
        <v>51</v>
      </c>
      <c r="D47">
        <v>64</v>
      </c>
      <c r="E47">
        <v>65</v>
      </c>
      <c r="F47">
        <v>61</v>
      </c>
      <c r="G47">
        <v>69</v>
      </c>
      <c r="H47">
        <v>46</v>
      </c>
      <c r="I47">
        <v>64</v>
      </c>
      <c r="J47">
        <v>65</v>
      </c>
      <c r="K47">
        <v>530</v>
      </c>
    </row>
    <row r="48" spans="1:11" x14ac:dyDescent="0.25">
      <c r="A48" t="s">
        <v>55</v>
      </c>
      <c r="B48">
        <v>67</v>
      </c>
      <c r="C48">
        <v>106</v>
      </c>
      <c r="D48">
        <v>133</v>
      </c>
      <c r="E48">
        <v>102</v>
      </c>
      <c r="F48">
        <v>113</v>
      </c>
      <c r="G48">
        <v>109</v>
      </c>
      <c r="H48">
        <v>74</v>
      </c>
      <c r="I48">
        <v>89</v>
      </c>
      <c r="J48">
        <v>112</v>
      </c>
      <c r="K48">
        <v>905</v>
      </c>
    </row>
    <row r="49" spans="1:11" x14ac:dyDescent="0.25">
      <c r="A49" t="s">
        <v>56</v>
      </c>
      <c r="B49">
        <v>7</v>
      </c>
      <c r="C49">
        <v>9</v>
      </c>
      <c r="D49">
        <v>18</v>
      </c>
      <c r="E49">
        <v>16</v>
      </c>
      <c r="F49">
        <v>23</v>
      </c>
      <c r="G49">
        <v>19</v>
      </c>
      <c r="H49">
        <v>21</v>
      </c>
      <c r="I49">
        <v>8</v>
      </c>
      <c r="J49">
        <v>9</v>
      </c>
      <c r="K49">
        <v>130</v>
      </c>
    </row>
    <row r="50" spans="1:11" x14ac:dyDescent="0.25">
      <c r="A50" t="s">
        <v>1</v>
      </c>
      <c r="B50">
        <v>8</v>
      </c>
      <c r="C50">
        <v>9</v>
      </c>
      <c r="D50">
        <v>7</v>
      </c>
      <c r="E50">
        <v>8</v>
      </c>
      <c r="F50">
        <v>6</v>
      </c>
      <c r="G50">
        <v>5</v>
      </c>
      <c r="H50">
        <v>9</v>
      </c>
      <c r="I50">
        <v>6</v>
      </c>
      <c r="J50">
        <v>5</v>
      </c>
      <c r="K50">
        <v>63</v>
      </c>
    </row>
    <row r="51" spans="1:11" x14ac:dyDescent="0.25">
      <c r="A51" t="s">
        <v>57</v>
      </c>
      <c r="B51">
        <v>132</v>
      </c>
      <c r="C51">
        <v>219</v>
      </c>
      <c r="D51">
        <v>132</v>
      </c>
      <c r="E51">
        <v>278</v>
      </c>
      <c r="F51">
        <v>300</v>
      </c>
      <c r="G51">
        <v>259</v>
      </c>
      <c r="H51">
        <v>103</v>
      </c>
      <c r="I51">
        <v>553</v>
      </c>
      <c r="J51">
        <v>547</v>
      </c>
      <c r="K51">
        <v>2523</v>
      </c>
    </row>
    <row r="52" spans="1:11" x14ac:dyDescent="0.25">
      <c r="A52" t="s">
        <v>70</v>
      </c>
      <c r="B52">
        <v>212</v>
      </c>
      <c r="C52">
        <v>367</v>
      </c>
      <c r="D52">
        <v>303</v>
      </c>
      <c r="E52">
        <v>332</v>
      </c>
      <c r="F52">
        <v>305</v>
      </c>
      <c r="G52">
        <v>290</v>
      </c>
      <c r="H52">
        <v>74</v>
      </c>
      <c r="I52">
        <v>407</v>
      </c>
      <c r="J52">
        <v>528</v>
      </c>
      <c r="K52">
        <v>2818</v>
      </c>
    </row>
    <row r="53" spans="1:11" x14ac:dyDescent="0.25">
      <c r="A53" t="s">
        <v>59</v>
      </c>
    </row>
    <row r="54" spans="1:11" x14ac:dyDescent="0.25">
      <c r="A54" t="s">
        <v>60</v>
      </c>
    </row>
    <row r="55" spans="1:11" x14ac:dyDescent="0.25">
      <c r="A55" t="s">
        <v>61</v>
      </c>
      <c r="B55">
        <v>2</v>
      </c>
      <c r="C55">
        <v>3</v>
      </c>
      <c r="F55">
        <v>1</v>
      </c>
      <c r="G55">
        <v>1</v>
      </c>
      <c r="J55">
        <v>1</v>
      </c>
      <c r="K55">
        <v>8</v>
      </c>
    </row>
    <row r="56" spans="1:11" x14ac:dyDescent="0.25">
      <c r="A56" t="s">
        <v>62</v>
      </c>
      <c r="B56">
        <v>5</v>
      </c>
      <c r="C56">
        <v>6</v>
      </c>
      <c r="D56">
        <v>5</v>
      </c>
      <c r="E56">
        <v>7</v>
      </c>
      <c r="F56">
        <v>6</v>
      </c>
      <c r="G56">
        <v>7</v>
      </c>
      <c r="H56">
        <v>8</v>
      </c>
      <c r="I56">
        <v>4</v>
      </c>
      <c r="J56">
        <v>3</v>
      </c>
      <c r="K56">
        <v>51</v>
      </c>
    </row>
    <row r="57" spans="1:11" x14ac:dyDescent="0.25">
      <c r="A57" t="s">
        <v>63</v>
      </c>
      <c r="B57">
        <v>4</v>
      </c>
      <c r="C57">
        <v>5</v>
      </c>
      <c r="D57">
        <v>6</v>
      </c>
      <c r="E57">
        <v>5</v>
      </c>
      <c r="F57">
        <v>3</v>
      </c>
      <c r="G57">
        <v>4</v>
      </c>
      <c r="H57">
        <v>5</v>
      </c>
      <c r="I57">
        <v>6</v>
      </c>
      <c r="J57">
        <v>5</v>
      </c>
      <c r="K57">
        <v>43</v>
      </c>
    </row>
    <row r="58" spans="1:11" x14ac:dyDescent="0.25">
      <c r="A58" t="s">
        <v>64</v>
      </c>
      <c r="B58">
        <v>5</v>
      </c>
      <c r="C58">
        <v>7</v>
      </c>
      <c r="D58">
        <v>9</v>
      </c>
      <c r="E58">
        <v>7</v>
      </c>
      <c r="F58">
        <v>5</v>
      </c>
      <c r="G58">
        <v>7</v>
      </c>
      <c r="H58">
        <v>8</v>
      </c>
      <c r="I58">
        <v>7</v>
      </c>
      <c r="J58">
        <v>6</v>
      </c>
      <c r="K58">
        <v>61</v>
      </c>
    </row>
    <row r="59" spans="1:11" x14ac:dyDescent="0.25">
      <c r="A59" t="s">
        <v>65</v>
      </c>
      <c r="B59">
        <v>8</v>
      </c>
      <c r="C59">
        <v>11</v>
      </c>
      <c r="D59">
        <v>12</v>
      </c>
      <c r="E59">
        <v>11</v>
      </c>
      <c r="F59">
        <v>10</v>
      </c>
      <c r="G59">
        <v>12</v>
      </c>
      <c r="H59">
        <v>7</v>
      </c>
      <c r="I59">
        <v>12</v>
      </c>
      <c r="J59">
        <v>9</v>
      </c>
      <c r="K59">
        <v>92</v>
      </c>
    </row>
    <row r="60" spans="1:11" x14ac:dyDescent="0.25">
      <c r="A60" t="s">
        <v>66</v>
      </c>
      <c r="B60">
        <v>2600</v>
      </c>
      <c r="C60">
        <v>3000</v>
      </c>
      <c r="D60">
        <v>3106</v>
      </c>
      <c r="E60">
        <v>3140</v>
      </c>
      <c r="F60">
        <v>2400</v>
      </c>
      <c r="G60">
        <v>3400</v>
      </c>
      <c r="H60">
        <v>1200</v>
      </c>
      <c r="I60">
        <v>3210</v>
      </c>
      <c r="J60">
        <v>2890</v>
      </c>
      <c r="K60">
        <v>24946</v>
      </c>
    </row>
    <row r="61" spans="1:11" x14ac:dyDescent="0.25">
      <c r="A61" t="s">
        <v>67</v>
      </c>
      <c r="B61">
        <v>15</v>
      </c>
      <c r="C61">
        <v>15</v>
      </c>
      <c r="D61">
        <v>17</v>
      </c>
      <c r="E61">
        <v>15</v>
      </c>
      <c r="F61">
        <v>14</v>
      </c>
      <c r="G61">
        <v>17</v>
      </c>
      <c r="H61">
        <v>12</v>
      </c>
      <c r="K61">
        <v>93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5" zoomScale="70" zoomScaleNormal="70" workbookViewId="0">
      <selection activeCell="K40" sqref="K40:K62"/>
    </sheetView>
  </sheetViews>
  <sheetFormatPr baseColWidth="10" defaultRowHeight="15" x14ac:dyDescent="0.25"/>
  <cols>
    <col min="1" max="1" width="37.7109375" customWidth="1"/>
  </cols>
  <sheetData>
    <row r="1" spans="1:11" ht="17.25" customHeight="1" x14ac:dyDescent="0.25"/>
    <row r="2" spans="1:11" ht="17.25" customHeight="1" thickBot="1" x14ac:dyDescent="0.3">
      <c r="A2" t="s">
        <v>35</v>
      </c>
    </row>
    <row r="3" spans="1:11" ht="17.25" customHeight="1" thickBot="1" x14ac:dyDescent="0.3">
      <c r="A3" s="1"/>
      <c r="B3" s="2" t="s">
        <v>36</v>
      </c>
      <c r="C3" s="2" t="s">
        <v>37</v>
      </c>
      <c r="D3" s="2" t="s">
        <v>38</v>
      </c>
      <c r="E3" s="2" t="s">
        <v>10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19</v>
      </c>
    </row>
    <row r="4" spans="1:11" ht="17.25" customHeight="1" x14ac:dyDescent="0.25">
      <c r="A4" t="s">
        <v>20</v>
      </c>
      <c r="B4">
        <v>63</v>
      </c>
      <c r="C4">
        <v>61</v>
      </c>
      <c r="D4">
        <v>64</v>
      </c>
      <c r="E4">
        <v>61</v>
      </c>
      <c r="F4">
        <v>63</v>
      </c>
      <c r="G4">
        <v>61</v>
      </c>
      <c r="I4">
        <v>21</v>
      </c>
      <c r="J4">
        <v>23</v>
      </c>
      <c r="K4">
        <v>417</v>
      </c>
    </row>
    <row r="5" spans="1:11" ht="17.25" customHeight="1" x14ac:dyDescent="0.25">
      <c r="A5" t="s">
        <v>21</v>
      </c>
      <c r="B5">
        <v>24</v>
      </c>
      <c r="C5">
        <v>28</v>
      </c>
      <c r="D5">
        <v>29</v>
      </c>
      <c r="E5">
        <v>27</v>
      </c>
      <c r="F5">
        <v>26</v>
      </c>
      <c r="G5">
        <v>23</v>
      </c>
      <c r="I5">
        <v>11</v>
      </c>
      <c r="J5">
        <v>10</v>
      </c>
      <c r="K5">
        <v>178</v>
      </c>
    </row>
    <row r="6" spans="1:11" ht="17.25" customHeight="1" x14ac:dyDescent="0.25">
      <c r="A6" t="s">
        <v>22</v>
      </c>
      <c r="B6">
        <v>37</v>
      </c>
      <c r="C6">
        <v>30</v>
      </c>
      <c r="D6">
        <v>33</v>
      </c>
      <c r="E6">
        <v>32</v>
      </c>
      <c r="F6">
        <v>32</v>
      </c>
      <c r="G6">
        <v>36</v>
      </c>
      <c r="I6">
        <v>10</v>
      </c>
      <c r="J6">
        <v>12</v>
      </c>
      <c r="K6">
        <v>222</v>
      </c>
    </row>
    <row r="7" spans="1:11" ht="17.25" customHeight="1" x14ac:dyDescent="0.25">
      <c r="A7" t="s">
        <v>23</v>
      </c>
      <c r="C7">
        <v>2</v>
      </c>
      <c r="D7">
        <v>1</v>
      </c>
      <c r="E7">
        <v>1</v>
      </c>
      <c r="F7">
        <v>3</v>
      </c>
      <c r="J7">
        <v>0</v>
      </c>
      <c r="K7">
        <v>7</v>
      </c>
    </row>
    <row r="8" spans="1:11" ht="17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2</v>
      </c>
      <c r="G8">
        <v>2</v>
      </c>
      <c r="J8">
        <v>1</v>
      </c>
      <c r="K8">
        <v>10</v>
      </c>
    </row>
    <row r="9" spans="1:11" ht="17.25" customHeight="1" x14ac:dyDescent="0.25">
      <c r="A9" t="s">
        <v>25</v>
      </c>
      <c r="B9" t="s">
        <v>26</v>
      </c>
      <c r="E9">
        <v>1</v>
      </c>
      <c r="K9">
        <v>1</v>
      </c>
    </row>
    <row r="10" spans="1:11" ht="17.25" customHeight="1" x14ac:dyDescent="0.25">
      <c r="A10" t="s">
        <v>21</v>
      </c>
      <c r="B10" t="s">
        <v>27</v>
      </c>
      <c r="E10">
        <v>1</v>
      </c>
      <c r="K10">
        <v>1</v>
      </c>
    </row>
    <row r="11" spans="1:11" ht="17.25" customHeight="1" x14ac:dyDescent="0.25">
      <c r="A11" t="s">
        <v>22</v>
      </c>
    </row>
    <row r="12" spans="1:11" ht="17.25" customHeight="1" x14ac:dyDescent="0.25">
      <c r="A12" t="s">
        <v>23</v>
      </c>
      <c r="B12" t="s">
        <v>26</v>
      </c>
    </row>
    <row r="13" spans="1:11" ht="17.25" customHeight="1" x14ac:dyDescent="0.25">
      <c r="A13" t="s">
        <v>24</v>
      </c>
      <c r="B13" t="s">
        <v>26</v>
      </c>
    </row>
    <row r="14" spans="1:11" ht="17.25" customHeight="1" x14ac:dyDescent="0.25">
      <c r="A14" t="s">
        <v>0</v>
      </c>
      <c r="B14">
        <v>63</v>
      </c>
      <c r="C14">
        <v>61</v>
      </c>
      <c r="D14">
        <v>64</v>
      </c>
      <c r="E14">
        <v>62</v>
      </c>
      <c r="F14">
        <v>63</v>
      </c>
      <c r="G14">
        <v>61</v>
      </c>
      <c r="H14">
        <v>0</v>
      </c>
      <c r="I14">
        <v>21</v>
      </c>
      <c r="J14">
        <v>23</v>
      </c>
      <c r="K14">
        <v>418</v>
      </c>
    </row>
    <row r="15" spans="1:11" ht="17.25" customHeight="1" x14ac:dyDescent="0.25">
      <c r="A15" t="s">
        <v>1</v>
      </c>
      <c r="B15">
        <v>3</v>
      </c>
      <c r="C15">
        <v>2</v>
      </c>
      <c r="D15">
        <v>4</v>
      </c>
      <c r="E15">
        <v>3</v>
      </c>
      <c r="F15">
        <v>5</v>
      </c>
      <c r="G15">
        <v>1</v>
      </c>
      <c r="H15">
        <v>1</v>
      </c>
      <c r="I15">
        <v>0</v>
      </c>
      <c r="J15">
        <v>0</v>
      </c>
      <c r="K15">
        <v>19</v>
      </c>
    </row>
    <row r="16" spans="1:11" ht="17.25" customHeight="1" x14ac:dyDescent="0.25">
      <c r="A16" t="s">
        <v>2</v>
      </c>
      <c r="B16">
        <v>3</v>
      </c>
      <c r="C16">
        <v>4</v>
      </c>
      <c r="D16">
        <v>4</v>
      </c>
      <c r="E16">
        <v>2</v>
      </c>
      <c r="F16">
        <v>4</v>
      </c>
      <c r="G16">
        <v>5</v>
      </c>
      <c r="H16">
        <v>1</v>
      </c>
      <c r="I16">
        <v>3</v>
      </c>
      <c r="J16">
        <v>2</v>
      </c>
      <c r="K16">
        <v>28</v>
      </c>
    </row>
    <row r="17" spans="1:11" ht="17.25" customHeight="1" x14ac:dyDescent="0.25">
      <c r="A17" t="s">
        <v>3</v>
      </c>
      <c r="B17">
        <v>2</v>
      </c>
      <c r="C17">
        <v>1</v>
      </c>
      <c r="D17">
        <v>2</v>
      </c>
      <c r="G17">
        <v>2</v>
      </c>
      <c r="I17">
        <v>1</v>
      </c>
      <c r="J17">
        <v>1</v>
      </c>
      <c r="K17">
        <v>9</v>
      </c>
    </row>
    <row r="18" spans="1:11" ht="17.25" customHeight="1" x14ac:dyDescent="0.25">
      <c r="A18" t="s">
        <v>4</v>
      </c>
      <c r="B18">
        <v>9</v>
      </c>
      <c r="C18">
        <v>13</v>
      </c>
      <c r="D18">
        <v>9</v>
      </c>
      <c r="E18">
        <v>10</v>
      </c>
      <c r="F18">
        <v>11</v>
      </c>
      <c r="G18">
        <v>10</v>
      </c>
      <c r="H18">
        <v>9</v>
      </c>
      <c r="I18">
        <v>8</v>
      </c>
      <c r="J18">
        <v>10</v>
      </c>
      <c r="K18">
        <v>89</v>
      </c>
    </row>
    <row r="19" spans="1:11" ht="17.25" customHeight="1" x14ac:dyDescent="0.25">
      <c r="A19" t="s">
        <v>5</v>
      </c>
      <c r="B19">
        <v>11</v>
      </c>
      <c r="C19">
        <v>10</v>
      </c>
      <c r="D19">
        <v>9</v>
      </c>
      <c r="E19">
        <v>14</v>
      </c>
      <c r="F19">
        <v>11</v>
      </c>
      <c r="G19">
        <v>9</v>
      </c>
      <c r="H19">
        <v>14</v>
      </c>
      <c r="I19">
        <v>12</v>
      </c>
      <c r="J19">
        <v>10</v>
      </c>
      <c r="K19">
        <v>100</v>
      </c>
    </row>
    <row r="20" spans="1:11" ht="17.25" customHeight="1" x14ac:dyDescent="0.25">
      <c r="A20" t="s">
        <v>6</v>
      </c>
      <c r="B20">
        <v>4</v>
      </c>
      <c r="C20">
        <v>5</v>
      </c>
      <c r="D20">
        <v>3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41</v>
      </c>
    </row>
    <row r="21" spans="1:11" ht="17.25" customHeight="1" x14ac:dyDescent="0.25">
      <c r="A21" t="s">
        <v>7</v>
      </c>
      <c r="B21">
        <v>66</v>
      </c>
      <c r="C21">
        <v>63</v>
      </c>
      <c r="D21">
        <v>68</v>
      </c>
      <c r="E21">
        <v>65</v>
      </c>
      <c r="F21">
        <v>68</v>
      </c>
      <c r="G21">
        <v>62</v>
      </c>
      <c r="H21">
        <v>1</v>
      </c>
      <c r="I21">
        <v>21</v>
      </c>
      <c r="J21">
        <v>23</v>
      </c>
      <c r="K21">
        <v>437</v>
      </c>
    </row>
    <row r="22" spans="1:11" ht="17.25" customHeight="1" x14ac:dyDescent="0.25">
      <c r="A22" t="s">
        <v>8</v>
      </c>
      <c r="B22">
        <v>29</v>
      </c>
      <c r="C22">
        <v>35</v>
      </c>
      <c r="D22">
        <v>27</v>
      </c>
      <c r="E22">
        <v>29</v>
      </c>
      <c r="F22">
        <v>34</v>
      </c>
      <c r="G22">
        <v>27</v>
      </c>
      <c r="H22">
        <v>29</v>
      </c>
      <c r="I22">
        <v>29</v>
      </c>
      <c r="J22">
        <v>30</v>
      </c>
      <c r="K22">
        <v>269</v>
      </c>
    </row>
    <row r="23" spans="1:11" ht="17.25" customHeight="1" x14ac:dyDescent="0.25">
      <c r="A23" t="s">
        <v>9</v>
      </c>
      <c r="B23">
        <v>95</v>
      </c>
      <c r="C23">
        <v>98</v>
      </c>
      <c r="D23">
        <v>95</v>
      </c>
      <c r="E23">
        <v>94</v>
      </c>
      <c r="F23">
        <v>102</v>
      </c>
      <c r="G23">
        <v>89</v>
      </c>
      <c r="H23">
        <v>30</v>
      </c>
      <c r="I23">
        <v>50</v>
      </c>
      <c r="J23">
        <v>53</v>
      </c>
      <c r="K23">
        <v>706</v>
      </c>
    </row>
    <row r="24" spans="1:11" ht="17.25" customHeight="1" x14ac:dyDescent="0.25">
      <c r="A24" t="s">
        <v>28</v>
      </c>
      <c r="B24" t="s">
        <v>26</v>
      </c>
    </row>
    <row r="25" spans="1:11" ht="17.25" customHeight="1" x14ac:dyDescent="0.25">
      <c r="A25" t="s">
        <v>29</v>
      </c>
    </row>
    <row r="26" spans="1:11" ht="17.25" customHeight="1" x14ac:dyDescent="0.25">
      <c r="A26" t="s">
        <v>30</v>
      </c>
    </row>
    <row r="27" spans="1:11" ht="17.25" customHeight="1" x14ac:dyDescent="0.25">
      <c r="A27" t="s">
        <v>31</v>
      </c>
      <c r="D27">
        <v>2</v>
      </c>
    </row>
    <row r="28" spans="1:11" ht="17.25" customHeight="1" x14ac:dyDescent="0.25">
      <c r="A28" t="s">
        <v>32</v>
      </c>
      <c r="B28">
        <v>29</v>
      </c>
      <c r="C28">
        <v>24</v>
      </c>
      <c r="D28">
        <v>21</v>
      </c>
      <c r="E28">
        <v>33</v>
      </c>
      <c r="F28">
        <v>23</v>
      </c>
      <c r="G28">
        <v>21</v>
      </c>
      <c r="K28">
        <v>151</v>
      </c>
    </row>
    <row r="29" spans="1:11" ht="17.25" customHeight="1" x14ac:dyDescent="0.25">
      <c r="A29" t="s">
        <v>33</v>
      </c>
      <c r="B29">
        <v>34</v>
      </c>
      <c r="C29">
        <v>37</v>
      </c>
      <c r="D29">
        <v>41</v>
      </c>
      <c r="E29">
        <v>29</v>
      </c>
      <c r="F29">
        <v>40</v>
      </c>
      <c r="G29">
        <v>40</v>
      </c>
      <c r="I29">
        <v>21</v>
      </c>
      <c r="J29">
        <v>23</v>
      </c>
      <c r="K29">
        <v>265</v>
      </c>
    </row>
    <row r="30" spans="1:11" ht="17.25" customHeight="1" x14ac:dyDescent="0.25">
      <c r="A30" t="s">
        <v>34</v>
      </c>
    </row>
    <row r="31" spans="1:11" ht="17.25" customHeight="1" x14ac:dyDescent="0.25">
      <c r="A31" t="s">
        <v>30</v>
      </c>
      <c r="B31">
        <v>62</v>
      </c>
      <c r="C31">
        <v>60</v>
      </c>
      <c r="D31">
        <v>60</v>
      </c>
      <c r="E31">
        <v>61</v>
      </c>
      <c r="F31">
        <v>60</v>
      </c>
      <c r="G31">
        <v>60</v>
      </c>
      <c r="I31">
        <v>21</v>
      </c>
      <c r="J31">
        <v>23</v>
      </c>
      <c r="K31">
        <v>408</v>
      </c>
    </row>
    <row r="32" spans="1:11" ht="17.25" customHeight="1" x14ac:dyDescent="0.25">
      <c r="A32" t="s">
        <v>31</v>
      </c>
      <c r="B32">
        <v>1</v>
      </c>
      <c r="D32">
        <v>1</v>
      </c>
      <c r="E32">
        <v>1</v>
      </c>
      <c r="F32">
        <v>1</v>
      </c>
      <c r="K32">
        <v>4</v>
      </c>
    </row>
    <row r="33" spans="1:11" ht="17.25" customHeight="1" x14ac:dyDescent="0.25">
      <c r="A33" t="s">
        <v>32</v>
      </c>
      <c r="B33" t="s">
        <v>26</v>
      </c>
      <c r="C33">
        <v>1</v>
      </c>
      <c r="D33">
        <v>1</v>
      </c>
      <c r="F33">
        <v>1</v>
      </c>
      <c r="G33">
        <v>1</v>
      </c>
      <c r="K33">
        <v>4</v>
      </c>
    </row>
    <row r="34" spans="1:11" ht="17.25" customHeight="1" x14ac:dyDescent="0.25">
      <c r="A34" t="s">
        <v>33</v>
      </c>
      <c r="B34" t="s">
        <v>26</v>
      </c>
      <c r="D34">
        <v>2</v>
      </c>
      <c r="F34">
        <v>1</v>
      </c>
      <c r="K34">
        <v>3</v>
      </c>
    </row>
    <row r="35" spans="1:11" ht="17.25" customHeight="1" x14ac:dyDescent="0.25">
      <c r="A35" s="3"/>
    </row>
    <row r="36" spans="1:11" ht="17.25" customHeight="1" x14ac:dyDescent="0.25"/>
    <row r="37" spans="1:11" ht="17.25" customHeight="1" x14ac:dyDescent="0.25">
      <c r="A37" t="s">
        <v>44</v>
      </c>
    </row>
    <row r="38" spans="1:11" ht="17.25" customHeight="1" x14ac:dyDescent="0.25"/>
    <row r="39" spans="1:11" ht="17.25" customHeight="1" x14ac:dyDescent="0.25">
      <c r="A39" t="s">
        <v>45</v>
      </c>
      <c r="B39" t="s">
        <v>36</v>
      </c>
      <c r="C39" t="s">
        <v>37</v>
      </c>
      <c r="D39" t="s">
        <v>46</v>
      </c>
      <c r="E39" t="s">
        <v>10</v>
      </c>
      <c r="F39" t="s">
        <v>39</v>
      </c>
      <c r="G39" t="s">
        <v>47</v>
      </c>
      <c r="H39" t="s">
        <v>48</v>
      </c>
      <c r="I39" t="s">
        <v>49</v>
      </c>
      <c r="J39" t="s">
        <v>43</v>
      </c>
      <c r="K39" t="s">
        <v>19</v>
      </c>
    </row>
    <row r="40" spans="1:11" ht="17.25" customHeight="1" x14ac:dyDescent="0.25">
      <c r="A40" t="s">
        <v>21</v>
      </c>
      <c r="B40">
        <v>776</v>
      </c>
      <c r="C40">
        <v>987</v>
      </c>
      <c r="D40">
        <v>818</v>
      </c>
      <c r="E40">
        <v>987</v>
      </c>
      <c r="F40">
        <v>1125</v>
      </c>
      <c r="G40">
        <v>752</v>
      </c>
      <c r="H40">
        <v>651</v>
      </c>
      <c r="I40">
        <v>859</v>
      </c>
      <c r="J40">
        <v>764</v>
      </c>
      <c r="K40">
        <v>7719</v>
      </c>
    </row>
    <row r="41" spans="1:11" ht="17.25" customHeight="1" x14ac:dyDescent="0.25">
      <c r="A41" t="s">
        <v>22</v>
      </c>
      <c r="B41">
        <v>897</v>
      </c>
      <c r="C41">
        <v>1123</v>
      </c>
      <c r="D41">
        <v>997</v>
      </c>
      <c r="E41">
        <v>971</v>
      </c>
      <c r="F41">
        <v>1148</v>
      </c>
      <c r="G41">
        <v>708</v>
      </c>
      <c r="H41">
        <v>708</v>
      </c>
      <c r="I41">
        <v>918</v>
      </c>
      <c r="J41">
        <v>808</v>
      </c>
      <c r="K41">
        <v>8278</v>
      </c>
    </row>
    <row r="42" spans="1:11" ht="17.25" customHeight="1" x14ac:dyDescent="0.25">
      <c r="A42" t="s">
        <v>23</v>
      </c>
      <c r="B42">
        <v>1198</v>
      </c>
      <c r="C42">
        <v>1175</v>
      </c>
      <c r="D42">
        <v>1085</v>
      </c>
      <c r="E42">
        <v>912</v>
      </c>
      <c r="F42">
        <v>1179</v>
      </c>
      <c r="G42">
        <v>876</v>
      </c>
      <c r="H42">
        <v>554</v>
      </c>
      <c r="I42">
        <v>890</v>
      </c>
      <c r="J42">
        <v>308</v>
      </c>
      <c r="K42">
        <v>8177</v>
      </c>
    </row>
    <row r="43" spans="1:11" ht="17.25" customHeight="1" x14ac:dyDescent="0.25">
      <c r="A43" t="s">
        <v>24</v>
      </c>
      <c r="B43">
        <v>1287</v>
      </c>
      <c r="C43">
        <v>1256</v>
      </c>
      <c r="D43">
        <v>1129</v>
      </c>
      <c r="E43">
        <v>1336</v>
      </c>
      <c r="F43">
        <v>1201</v>
      </c>
      <c r="G43">
        <v>916</v>
      </c>
      <c r="H43">
        <v>666</v>
      </c>
      <c r="I43">
        <v>867</v>
      </c>
      <c r="J43">
        <v>343</v>
      </c>
      <c r="K43">
        <v>9001</v>
      </c>
    </row>
    <row r="44" spans="1:11" ht="17.25" customHeight="1" x14ac:dyDescent="0.25">
      <c r="A44" t="s">
        <v>50</v>
      </c>
      <c r="B44">
        <v>4158</v>
      </c>
      <c r="C44">
        <v>4541</v>
      </c>
      <c r="D44">
        <v>4029</v>
      </c>
      <c r="E44">
        <v>4206</v>
      </c>
      <c r="F44">
        <v>4653</v>
      </c>
      <c r="G44">
        <v>3252</v>
      </c>
      <c r="H44">
        <v>2579</v>
      </c>
      <c r="I44">
        <v>3534</v>
      </c>
      <c r="J44">
        <v>2223</v>
      </c>
      <c r="K44">
        <v>33175</v>
      </c>
    </row>
    <row r="45" spans="1:11" ht="17.25" customHeight="1" x14ac:dyDescent="0.25">
      <c r="A45" t="s">
        <v>51</v>
      </c>
      <c r="B45">
        <v>3746</v>
      </c>
      <c r="C45">
        <v>4290</v>
      </c>
      <c r="D45">
        <v>3897</v>
      </c>
      <c r="E45">
        <v>3987</v>
      </c>
      <c r="F45">
        <v>4398</v>
      </c>
      <c r="G45">
        <v>2934</v>
      </c>
      <c r="H45">
        <v>2287</v>
      </c>
      <c r="I45">
        <v>3187</v>
      </c>
      <c r="J45">
        <v>1867</v>
      </c>
      <c r="K45">
        <v>30593</v>
      </c>
    </row>
    <row r="46" spans="1:11" ht="17.25" customHeight="1" x14ac:dyDescent="0.25">
      <c r="A46" t="s">
        <v>52</v>
      </c>
      <c r="B46">
        <v>412</v>
      </c>
      <c r="C46">
        <v>251</v>
      </c>
      <c r="D46">
        <v>132</v>
      </c>
      <c r="E46">
        <v>219</v>
      </c>
      <c r="F46">
        <v>255</v>
      </c>
      <c r="G46">
        <v>318</v>
      </c>
      <c r="H46">
        <v>292</v>
      </c>
      <c r="I46">
        <v>347</v>
      </c>
      <c r="J46">
        <v>356</v>
      </c>
      <c r="K46">
        <v>2582</v>
      </c>
    </row>
    <row r="47" spans="1:11" ht="17.25" customHeight="1" x14ac:dyDescent="0.25">
      <c r="A47" t="s">
        <v>53</v>
      </c>
      <c r="B47">
        <v>58</v>
      </c>
      <c r="C47">
        <v>66</v>
      </c>
      <c r="D47">
        <v>74</v>
      </c>
      <c r="E47">
        <v>68</v>
      </c>
      <c r="F47">
        <v>109</v>
      </c>
      <c r="G47">
        <v>56</v>
      </c>
      <c r="H47">
        <v>87</v>
      </c>
      <c r="I47">
        <v>73</v>
      </c>
      <c r="J47">
        <v>77</v>
      </c>
      <c r="K47">
        <v>668</v>
      </c>
    </row>
    <row r="48" spans="1:11" ht="17.25" customHeight="1" x14ac:dyDescent="0.25">
      <c r="A48" t="s">
        <v>54</v>
      </c>
      <c r="B48">
        <v>56</v>
      </c>
      <c r="C48">
        <v>51</v>
      </c>
      <c r="D48">
        <v>67</v>
      </c>
      <c r="E48">
        <v>62</v>
      </c>
      <c r="F48">
        <v>67</v>
      </c>
      <c r="G48">
        <v>63</v>
      </c>
      <c r="H48">
        <v>54</v>
      </c>
      <c r="I48">
        <v>56</v>
      </c>
      <c r="J48">
        <v>61</v>
      </c>
      <c r="K48">
        <v>537</v>
      </c>
    </row>
    <row r="49" spans="1:11" ht="17.25" customHeight="1" x14ac:dyDescent="0.25">
      <c r="A49" t="s">
        <v>55</v>
      </c>
      <c r="B49">
        <v>67</v>
      </c>
      <c r="C49">
        <v>132</v>
      </c>
      <c r="D49">
        <v>128</v>
      </c>
      <c r="E49">
        <v>97</v>
      </c>
      <c r="F49">
        <v>109</v>
      </c>
      <c r="G49">
        <v>101</v>
      </c>
      <c r="H49">
        <v>76</v>
      </c>
      <c r="I49">
        <v>65</v>
      </c>
      <c r="J49">
        <v>69</v>
      </c>
      <c r="K49">
        <v>844</v>
      </c>
    </row>
    <row r="50" spans="1:11" ht="17.25" customHeight="1" x14ac:dyDescent="0.25">
      <c r="A50" t="s">
        <v>56</v>
      </c>
      <c r="B50">
        <v>6</v>
      </c>
      <c r="C50">
        <v>12</v>
      </c>
      <c r="D50">
        <v>13</v>
      </c>
      <c r="E50">
        <v>9</v>
      </c>
      <c r="F50">
        <v>20</v>
      </c>
      <c r="G50">
        <v>15</v>
      </c>
      <c r="H50">
        <v>17</v>
      </c>
      <c r="I50">
        <v>11</v>
      </c>
      <c r="J50">
        <v>8</v>
      </c>
      <c r="K50">
        <v>111</v>
      </c>
    </row>
    <row r="51" spans="1:11" ht="17.25" customHeight="1" x14ac:dyDescent="0.25">
      <c r="A51" t="s">
        <v>1</v>
      </c>
      <c r="B51">
        <v>9</v>
      </c>
      <c r="C51">
        <v>8</v>
      </c>
      <c r="D51">
        <v>6</v>
      </c>
      <c r="E51">
        <v>7</v>
      </c>
      <c r="F51">
        <v>4</v>
      </c>
      <c r="G51">
        <v>3</v>
      </c>
      <c r="H51">
        <v>8</v>
      </c>
      <c r="I51">
        <v>7</v>
      </c>
      <c r="J51">
        <v>5</v>
      </c>
      <c r="K51">
        <v>57</v>
      </c>
    </row>
    <row r="52" spans="1:11" ht="17.25" customHeight="1" x14ac:dyDescent="0.25">
      <c r="A52" t="s">
        <v>57</v>
      </c>
      <c r="B52">
        <v>437</v>
      </c>
      <c r="C52">
        <v>487</v>
      </c>
      <c r="D52">
        <v>378</v>
      </c>
      <c r="E52">
        <v>395</v>
      </c>
      <c r="F52">
        <v>392</v>
      </c>
      <c r="G52">
        <v>399</v>
      </c>
      <c r="H52">
        <v>345</v>
      </c>
      <c r="I52">
        <v>468</v>
      </c>
      <c r="J52">
        <v>295</v>
      </c>
      <c r="K52">
        <v>3596</v>
      </c>
    </row>
    <row r="53" spans="1:11" ht="17.25" customHeight="1" x14ac:dyDescent="0.25">
      <c r="A53" t="s">
        <v>58</v>
      </c>
      <c r="B53">
        <v>453</v>
      </c>
      <c r="C53">
        <v>467</v>
      </c>
      <c r="D53">
        <v>478</v>
      </c>
      <c r="E53">
        <v>387</v>
      </c>
      <c r="F53">
        <v>365</v>
      </c>
      <c r="G53">
        <v>298</v>
      </c>
      <c r="H53">
        <v>398</v>
      </c>
      <c r="I53">
        <v>401</v>
      </c>
      <c r="J53">
        <v>283</v>
      </c>
      <c r="K53">
        <v>3530</v>
      </c>
    </row>
    <row r="54" spans="1:11" ht="17.25" customHeight="1" x14ac:dyDescent="0.25">
      <c r="A54" t="s">
        <v>59</v>
      </c>
    </row>
    <row r="55" spans="1:11" ht="17.25" customHeight="1" x14ac:dyDescent="0.25">
      <c r="A55" t="s">
        <v>60</v>
      </c>
    </row>
    <row r="56" spans="1:11" ht="17.25" customHeight="1" x14ac:dyDescent="0.25">
      <c r="A56" t="s">
        <v>61</v>
      </c>
      <c r="B56">
        <v>3</v>
      </c>
      <c r="D56">
        <v>3</v>
      </c>
      <c r="E56">
        <v>2</v>
      </c>
      <c r="G56">
        <v>1</v>
      </c>
      <c r="H56">
        <v>3</v>
      </c>
      <c r="I56">
        <v>2</v>
      </c>
      <c r="J56">
        <v>4</v>
      </c>
      <c r="K56">
        <v>18</v>
      </c>
    </row>
    <row r="57" spans="1:11" ht="17.25" customHeight="1" x14ac:dyDescent="0.25">
      <c r="A57" t="s">
        <v>62</v>
      </c>
      <c r="B57">
        <v>4</v>
      </c>
      <c r="C57">
        <v>6</v>
      </c>
      <c r="D57">
        <v>3</v>
      </c>
      <c r="E57">
        <v>6</v>
      </c>
      <c r="F57">
        <v>5</v>
      </c>
      <c r="G57">
        <v>6</v>
      </c>
      <c r="H57">
        <v>3</v>
      </c>
      <c r="I57">
        <v>6</v>
      </c>
      <c r="J57">
        <v>5</v>
      </c>
      <c r="K57">
        <v>44</v>
      </c>
    </row>
    <row r="58" spans="1:11" ht="17.25" customHeight="1" x14ac:dyDescent="0.25">
      <c r="A58" t="s">
        <v>63</v>
      </c>
      <c r="B58">
        <v>1</v>
      </c>
      <c r="C58">
        <v>5</v>
      </c>
      <c r="D58">
        <v>4</v>
      </c>
      <c r="E58">
        <v>5</v>
      </c>
      <c r="F58">
        <v>3</v>
      </c>
      <c r="G58">
        <v>2</v>
      </c>
      <c r="H58">
        <v>5</v>
      </c>
      <c r="I58">
        <v>6</v>
      </c>
      <c r="J58">
        <v>4</v>
      </c>
      <c r="K58">
        <v>35</v>
      </c>
    </row>
    <row r="59" spans="1:11" ht="17.25" customHeight="1" x14ac:dyDescent="0.25">
      <c r="A59" t="s">
        <v>64</v>
      </c>
      <c r="B59">
        <v>6</v>
      </c>
      <c r="C59">
        <v>7</v>
      </c>
      <c r="D59">
        <v>5</v>
      </c>
      <c r="E59">
        <v>8</v>
      </c>
      <c r="F59">
        <v>5</v>
      </c>
      <c r="G59">
        <v>8</v>
      </c>
      <c r="H59">
        <v>7</v>
      </c>
      <c r="I59">
        <v>6</v>
      </c>
      <c r="J59">
        <v>7</v>
      </c>
      <c r="K59">
        <v>59</v>
      </c>
    </row>
    <row r="60" spans="1:11" ht="17.25" customHeight="1" x14ac:dyDescent="0.25">
      <c r="A60" t="s">
        <v>65</v>
      </c>
      <c r="B60">
        <v>8</v>
      </c>
      <c r="C60">
        <v>11</v>
      </c>
      <c r="D60">
        <v>13</v>
      </c>
      <c r="E60">
        <v>12</v>
      </c>
      <c r="F60">
        <v>10</v>
      </c>
      <c r="G60">
        <v>15</v>
      </c>
      <c r="H60">
        <v>11</v>
      </c>
      <c r="I60">
        <v>13</v>
      </c>
      <c r="J60">
        <v>15</v>
      </c>
      <c r="K60">
        <v>108</v>
      </c>
    </row>
    <row r="61" spans="1:11" ht="17.25" customHeight="1" x14ac:dyDescent="0.25">
      <c r="A61" t="s">
        <v>66</v>
      </c>
      <c r="B61">
        <v>2700</v>
      </c>
      <c r="C61">
        <v>2900</v>
      </c>
      <c r="D61">
        <v>3300</v>
      </c>
      <c r="E61">
        <v>3054</v>
      </c>
      <c r="F61">
        <v>2400</v>
      </c>
      <c r="G61">
        <v>3460</v>
      </c>
      <c r="H61">
        <v>1900</v>
      </c>
      <c r="I61">
        <v>2200</v>
      </c>
      <c r="J61">
        <v>1310</v>
      </c>
      <c r="K61">
        <v>23215</v>
      </c>
    </row>
    <row r="62" spans="1:11" ht="17.25" customHeight="1" x14ac:dyDescent="0.25">
      <c r="A62" t="s">
        <v>67</v>
      </c>
      <c r="B62">
        <v>12</v>
      </c>
      <c r="C62">
        <v>15</v>
      </c>
      <c r="D62">
        <v>13</v>
      </c>
      <c r="E62">
        <v>16</v>
      </c>
      <c r="F62">
        <v>13</v>
      </c>
      <c r="G62">
        <v>15</v>
      </c>
      <c r="H62">
        <v>14</v>
      </c>
      <c r="I62">
        <v>12</v>
      </c>
      <c r="J62">
        <v>15</v>
      </c>
      <c r="K62">
        <v>127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3" zoomScale="85" zoomScaleNormal="85" workbookViewId="0">
      <selection activeCell="H36" sqref="H36:H58"/>
    </sheetView>
  </sheetViews>
  <sheetFormatPr baseColWidth="10" defaultRowHeight="15" x14ac:dyDescent="0.25"/>
  <cols>
    <col min="1" max="1" width="23.5703125" customWidth="1"/>
  </cols>
  <sheetData>
    <row r="1" spans="1:8" ht="15.75" x14ac:dyDescent="0.25">
      <c r="A1" s="4" t="s">
        <v>71</v>
      </c>
    </row>
    <row r="2" spans="1:8" ht="15.75" x14ac:dyDescent="0.25">
      <c r="A2" s="5"/>
      <c r="B2" t="s">
        <v>41</v>
      </c>
      <c r="C2" t="s">
        <v>42</v>
      </c>
      <c r="D2" t="s">
        <v>43</v>
      </c>
      <c r="E2" t="s">
        <v>72</v>
      </c>
      <c r="F2" t="s">
        <v>73</v>
      </c>
      <c r="G2" t="s">
        <v>74</v>
      </c>
      <c r="H2" t="s">
        <v>19</v>
      </c>
    </row>
    <row r="3" spans="1:8" s="6" customFormat="1" ht="13.5" customHeight="1" x14ac:dyDescent="0.25">
      <c r="A3" t="s">
        <v>20</v>
      </c>
      <c r="B3"/>
      <c r="C3">
        <v>21</v>
      </c>
      <c r="D3">
        <v>23</v>
      </c>
      <c r="E3">
        <v>44</v>
      </c>
      <c r="F3">
        <v>57</v>
      </c>
      <c r="G3">
        <v>58</v>
      </c>
      <c r="H3">
        <v>203</v>
      </c>
    </row>
    <row r="4" spans="1:8" s="6" customFormat="1" ht="13.5" customHeight="1" x14ac:dyDescent="0.25">
      <c r="A4" t="s">
        <v>21</v>
      </c>
      <c r="B4"/>
      <c r="C4">
        <v>11</v>
      </c>
      <c r="D4">
        <v>10</v>
      </c>
      <c r="E4">
        <v>18</v>
      </c>
      <c r="F4">
        <v>22</v>
      </c>
      <c r="G4">
        <v>25</v>
      </c>
      <c r="H4">
        <v>86</v>
      </c>
    </row>
    <row r="5" spans="1:8" s="6" customFormat="1" ht="13.5" customHeight="1" x14ac:dyDescent="0.25">
      <c r="A5" t="s">
        <v>22</v>
      </c>
      <c r="B5"/>
      <c r="C5">
        <v>10</v>
      </c>
      <c r="D5">
        <v>12</v>
      </c>
      <c r="E5">
        <v>22</v>
      </c>
      <c r="F5">
        <v>29</v>
      </c>
      <c r="G5">
        <v>28</v>
      </c>
      <c r="H5">
        <v>101</v>
      </c>
    </row>
    <row r="6" spans="1:8" s="6" customFormat="1" ht="13.5" customHeight="1" x14ac:dyDescent="0.25">
      <c r="A6" t="s">
        <v>23</v>
      </c>
      <c r="B6"/>
      <c r="C6"/>
      <c r="D6">
        <v>0</v>
      </c>
      <c r="E6">
        <v>3</v>
      </c>
      <c r="F6">
        <v>2</v>
      </c>
      <c r="G6">
        <v>3</v>
      </c>
      <c r="H6">
        <v>8</v>
      </c>
    </row>
    <row r="7" spans="1:8" s="6" customFormat="1" ht="13.5" customHeight="1" x14ac:dyDescent="0.25">
      <c r="A7" t="s">
        <v>24</v>
      </c>
      <c r="B7"/>
      <c r="C7"/>
      <c r="D7">
        <v>1</v>
      </c>
      <c r="E7">
        <v>1</v>
      </c>
      <c r="F7">
        <v>4</v>
      </c>
      <c r="G7">
        <v>2</v>
      </c>
      <c r="H7">
        <v>8</v>
      </c>
    </row>
    <row r="8" spans="1:8" s="6" customFormat="1" ht="13.5" customHeight="1" x14ac:dyDescent="0.25">
      <c r="A8" t="s">
        <v>25</v>
      </c>
      <c r="B8"/>
      <c r="C8"/>
      <c r="D8"/>
      <c r="E8"/>
      <c r="F8"/>
      <c r="G8">
        <v>1</v>
      </c>
      <c r="H8">
        <v>1</v>
      </c>
    </row>
    <row r="9" spans="1:8" s="6" customFormat="1" ht="13.5" customHeight="1" x14ac:dyDescent="0.25">
      <c r="A9" t="s">
        <v>21</v>
      </c>
      <c r="B9"/>
      <c r="C9"/>
      <c r="D9"/>
      <c r="E9"/>
      <c r="F9"/>
      <c r="G9">
        <v>1</v>
      </c>
      <c r="H9">
        <v>1</v>
      </c>
    </row>
    <row r="10" spans="1:8" s="6" customFormat="1" ht="13.5" customHeight="1" x14ac:dyDescent="0.25">
      <c r="A10" t="s">
        <v>22</v>
      </c>
      <c r="B10"/>
      <c r="C10"/>
      <c r="D10"/>
      <c r="E10"/>
      <c r="F10"/>
      <c r="G10"/>
      <c r="H10"/>
    </row>
    <row r="11" spans="1:8" s="6" customFormat="1" ht="13.5" customHeight="1" x14ac:dyDescent="0.25">
      <c r="A11" t="s">
        <v>23</v>
      </c>
      <c r="B11"/>
      <c r="C11"/>
      <c r="D11"/>
      <c r="E11"/>
      <c r="F11"/>
      <c r="G11"/>
      <c r="H11"/>
    </row>
    <row r="12" spans="1:8" s="6" customFormat="1" ht="13.5" customHeight="1" x14ac:dyDescent="0.25">
      <c r="A12" t="s">
        <v>24</v>
      </c>
      <c r="B12"/>
      <c r="C12"/>
      <c r="D12"/>
      <c r="E12"/>
      <c r="F12"/>
      <c r="G12"/>
      <c r="H12"/>
    </row>
    <row r="13" spans="1:8" s="6" customFormat="1" ht="13.5" customHeight="1" x14ac:dyDescent="0.25">
      <c r="A13" t="s">
        <v>0</v>
      </c>
      <c r="B13">
        <v>0</v>
      </c>
      <c r="C13">
        <v>21</v>
      </c>
      <c r="D13">
        <v>23</v>
      </c>
      <c r="E13">
        <v>44</v>
      </c>
      <c r="F13">
        <v>57</v>
      </c>
      <c r="G13">
        <v>59</v>
      </c>
      <c r="H13">
        <v>204</v>
      </c>
    </row>
    <row r="14" spans="1:8" s="6" customFormat="1" ht="13.5" customHeight="1" x14ac:dyDescent="0.25">
      <c r="A14" s="5" t="s">
        <v>1</v>
      </c>
      <c r="B14">
        <v>1</v>
      </c>
      <c r="C14">
        <v>0</v>
      </c>
      <c r="D14">
        <v>0</v>
      </c>
      <c r="E14">
        <v>2</v>
      </c>
      <c r="F14">
        <v>4</v>
      </c>
      <c r="G14">
        <v>3</v>
      </c>
      <c r="H14">
        <v>10</v>
      </c>
    </row>
    <row r="15" spans="1:8" s="6" customFormat="1" ht="13.5" customHeight="1" x14ac:dyDescent="0.25">
      <c r="A15" t="s">
        <v>2</v>
      </c>
      <c r="B15">
        <v>1</v>
      </c>
      <c r="C15">
        <v>3</v>
      </c>
      <c r="D15">
        <v>2</v>
      </c>
      <c r="E15">
        <v>4</v>
      </c>
      <c r="F15">
        <v>5</v>
      </c>
      <c r="G15">
        <v>3</v>
      </c>
      <c r="H15">
        <v>18</v>
      </c>
    </row>
    <row r="16" spans="1:8" s="6" customFormat="1" ht="13.5" customHeight="1" x14ac:dyDescent="0.25">
      <c r="A16" t="s">
        <v>3</v>
      </c>
      <c r="B16"/>
      <c r="C16">
        <v>1</v>
      </c>
      <c r="D16">
        <v>1</v>
      </c>
      <c r="E16">
        <v>3</v>
      </c>
      <c r="F16">
        <v>1</v>
      </c>
      <c r="G16">
        <v>2</v>
      </c>
      <c r="H16">
        <v>8</v>
      </c>
    </row>
    <row r="17" spans="1:8" s="6" customFormat="1" ht="13.5" customHeight="1" x14ac:dyDescent="0.25">
      <c r="A17" t="s">
        <v>4</v>
      </c>
      <c r="B17">
        <v>9</v>
      </c>
      <c r="C17">
        <v>8</v>
      </c>
      <c r="D17">
        <v>10</v>
      </c>
      <c r="E17">
        <v>23</v>
      </c>
      <c r="F17">
        <v>22</v>
      </c>
      <c r="G17">
        <v>19</v>
      </c>
      <c r="H17">
        <v>91</v>
      </c>
    </row>
    <row r="18" spans="1:8" s="6" customFormat="1" ht="13.5" customHeight="1" x14ac:dyDescent="0.25">
      <c r="A18" t="s">
        <v>5</v>
      </c>
      <c r="B18">
        <v>14</v>
      </c>
      <c r="C18">
        <v>12</v>
      </c>
      <c r="D18">
        <v>10</v>
      </c>
      <c r="E18">
        <v>32</v>
      </c>
      <c r="F18">
        <v>28</v>
      </c>
      <c r="G18">
        <v>26</v>
      </c>
      <c r="H18">
        <v>122</v>
      </c>
    </row>
    <row r="19" spans="1:8" s="6" customFormat="1" ht="13.5" customHeight="1" x14ac:dyDescent="0.25">
      <c r="A19" t="s">
        <v>6</v>
      </c>
      <c r="B19">
        <v>5</v>
      </c>
      <c r="C19">
        <v>5</v>
      </c>
      <c r="D19">
        <v>7</v>
      </c>
      <c r="E19">
        <v>45</v>
      </c>
      <c r="F19">
        <v>29</v>
      </c>
      <c r="G19">
        <v>32</v>
      </c>
      <c r="H19">
        <v>123</v>
      </c>
    </row>
    <row r="20" spans="1:8" s="6" customFormat="1" ht="13.5" customHeight="1" x14ac:dyDescent="0.25">
      <c r="A20" t="s">
        <v>7</v>
      </c>
      <c r="B20">
        <v>1</v>
      </c>
      <c r="C20">
        <v>21</v>
      </c>
      <c r="D20">
        <v>23</v>
      </c>
      <c r="E20">
        <v>46</v>
      </c>
      <c r="F20">
        <v>61</v>
      </c>
      <c r="G20">
        <v>62</v>
      </c>
      <c r="H20">
        <v>214</v>
      </c>
    </row>
    <row r="21" spans="1:8" s="6" customFormat="1" ht="13.5" customHeight="1" x14ac:dyDescent="0.25">
      <c r="A21" t="s">
        <v>8</v>
      </c>
      <c r="B21">
        <v>29</v>
      </c>
      <c r="C21">
        <v>29</v>
      </c>
      <c r="D21">
        <v>30</v>
      </c>
      <c r="E21">
        <v>62</v>
      </c>
      <c r="F21">
        <v>85</v>
      </c>
      <c r="G21">
        <v>82</v>
      </c>
      <c r="H21">
        <v>317</v>
      </c>
    </row>
    <row r="22" spans="1:8" s="6" customFormat="1" ht="13.5" customHeight="1" x14ac:dyDescent="0.25">
      <c r="A22" t="s">
        <v>9</v>
      </c>
      <c r="B22">
        <v>30</v>
      </c>
      <c r="C22">
        <v>50</v>
      </c>
      <c r="D22">
        <v>53</v>
      </c>
      <c r="E22">
        <v>108</v>
      </c>
      <c r="F22">
        <v>146</v>
      </c>
      <c r="G22">
        <v>144</v>
      </c>
      <c r="H22">
        <v>531</v>
      </c>
    </row>
    <row r="23" spans="1:8" s="6" customFormat="1" ht="13.5" customHeight="1" x14ac:dyDescent="0.25">
      <c r="A23" t="s">
        <v>28</v>
      </c>
      <c r="B23"/>
      <c r="C23"/>
      <c r="D23"/>
      <c r="E23"/>
      <c r="F23"/>
      <c r="G23"/>
      <c r="H23"/>
    </row>
    <row r="24" spans="1:8" s="6" customFormat="1" ht="13.5" customHeight="1" x14ac:dyDescent="0.25">
      <c r="A24" t="s">
        <v>29</v>
      </c>
      <c r="B24"/>
      <c r="C24"/>
      <c r="D24"/>
      <c r="E24"/>
      <c r="F24"/>
      <c r="G24"/>
      <c r="H24"/>
    </row>
    <row r="25" spans="1:8" s="6" customFormat="1" ht="13.5" customHeight="1" x14ac:dyDescent="0.25">
      <c r="A25" t="s">
        <v>30</v>
      </c>
      <c r="B25"/>
      <c r="C25"/>
      <c r="D25"/>
      <c r="E25"/>
      <c r="F25"/>
      <c r="G25"/>
      <c r="H25"/>
    </row>
    <row r="26" spans="1:8" s="6" customFormat="1" ht="13.5" customHeight="1" x14ac:dyDescent="0.25">
      <c r="A26" s="5" t="s">
        <v>31</v>
      </c>
      <c r="B26"/>
      <c r="C26"/>
      <c r="D26"/>
      <c r="E26"/>
      <c r="F26"/>
      <c r="G26"/>
      <c r="H26"/>
    </row>
    <row r="27" spans="1:8" s="6" customFormat="1" ht="13.5" customHeight="1" x14ac:dyDescent="0.25">
      <c r="A27" t="s">
        <v>32</v>
      </c>
      <c r="B27"/>
      <c r="C27"/>
      <c r="D27"/>
      <c r="E27">
        <v>11</v>
      </c>
      <c r="F27">
        <v>19</v>
      </c>
      <c r="G27">
        <v>23</v>
      </c>
      <c r="H27">
        <v>53</v>
      </c>
    </row>
    <row r="28" spans="1:8" s="6" customFormat="1" ht="13.5" customHeight="1" x14ac:dyDescent="0.25">
      <c r="A28" t="s">
        <v>33</v>
      </c>
      <c r="B28"/>
      <c r="C28">
        <v>21</v>
      </c>
      <c r="D28">
        <v>23</v>
      </c>
      <c r="E28">
        <v>33</v>
      </c>
      <c r="F28">
        <v>38</v>
      </c>
      <c r="G28">
        <v>36</v>
      </c>
      <c r="H28">
        <v>151</v>
      </c>
    </row>
    <row r="29" spans="1:8" s="6" customFormat="1" ht="13.5" customHeight="1" x14ac:dyDescent="0.25">
      <c r="A29" t="s">
        <v>34</v>
      </c>
      <c r="B29"/>
      <c r="C29"/>
      <c r="D29"/>
      <c r="E29"/>
      <c r="F29"/>
      <c r="G29"/>
      <c r="H29"/>
    </row>
    <row r="30" spans="1:8" s="6" customFormat="1" ht="13.5" customHeight="1" x14ac:dyDescent="0.25">
      <c r="A30" t="s">
        <v>30</v>
      </c>
      <c r="B30"/>
      <c r="C30">
        <v>21</v>
      </c>
      <c r="D30">
        <v>23</v>
      </c>
      <c r="E30">
        <v>44</v>
      </c>
      <c r="F30">
        <v>37</v>
      </c>
      <c r="G30">
        <v>56</v>
      </c>
      <c r="H30">
        <v>408</v>
      </c>
    </row>
    <row r="31" spans="1:8" s="6" customFormat="1" ht="13.5" customHeight="1" x14ac:dyDescent="0.25">
      <c r="A31" t="s">
        <v>31</v>
      </c>
      <c r="B31"/>
      <c r="C31"/>
      <c r="D31"/>
      <c r="E31"/>
      <c r="F31">
        <v>1</v>
      </c>
      <c r="G31">
        <v>2</v>
      </c>
      <c r="H31">
        <v>34</v>
      </c>
    </row>
    <row r="32" spans="1:8" s="6" customFormat="1" ht="13.5" customHeight="1" x14ac:dyDescent="0.25">
      <c r="A32" t="s">
        <v>32</v>
      </c>
      <c r="B32"/>
      <c r="C32"/>
      <c r="D32"/>
      <c r="E32"/>
      <c r="F32"/>
      <c r="G32">
        <v>1</v>
      </c>
      <c r="H32">
        <v>1</v>
      </c>
    </row>
    <row r="33" spans="1:8" s="6" customFormat="1" ht="13.5" customHeight="1" x14ac:dyDescent="0.25">
      <c r="A33" t="s">
        <v>33</v>
      </c>
      <c r="B33"/>
      <c r="C33"/>
      <c r="D33"/>
      <c r="E33"/>
      <c r="F33"/>
      <c r="G33"/>
      <c r="H33">
        <v>1</v>
      </c>
    </row>
    <row r="34" spans="1:8" ht="15.75" x14ac:dyDescent="0.25">
      <c r="A34" s="3"/>
    </row>
    <row r="35" spans="1:8" ht="15.75" x14ac:dyDescent="0.25">
      <c r="A35" s="5" t="s">
        <v>45</v>
      </c>
      <c r="B35" t="s">
        <v>48</v>
      </c>
      <c r="C35" t="s">
        <v>49</v>
      </c>
      <c r="D35" t="s">
        <v>43</v>
      </c>
      <c r="E35" t="s">
        <v>72</v>
      </c>
      <c r="F35" t="s">
        <v>73</v>
      </c>
      <c r="G35" t="s">
        <v>74</v>
      </c>
      <c r="H35" t="s">
        <v>19</v>
      </c>
    </row>
    <row r="36" spans="1:8" x14ac:dyDescent="0.25">
      <c r="A36" t="s">
        <v>21</v>
      </c>
      <c r="B36">
        <v>651</v>
      </c>
      <c r="C36">
        <v>859</v>
      </c>
      <c r="D36">
        <v>764</v>
      </c>
      <c r="E36">
        <v>543</v>
      </c>
      <c r="F36">
        <v>576</v>
      </c>
      <c r="G36">
        <v>647</v>
      </c>
      <c r="H36">
        <v>4040</v>
      </c>
    </row>
    <row r="37" spans="1:8" x14ac:dyDescent="0.25">
      <c r="A37" t="s">
        <v>22</v>
      </c>
      <c r="B37">
        <v>708</v>
      </c>
      <c r="C37">
        <v>918</v>
      </c>
      <c r="D37">
        <v>808</v>
      </c>
      <c r="E37">
        <v>598</v>
      </c>
      <c r="F37">
        <v>684</v>
      </c>
      <c r="G37">
        <v>789</v>
      </c>
      <c r="H37">
        <v>4505</v>
      </c>
    </row>
    <row r="38" spans="1:8" x14ac:dyDescent="0.25">
      <c r="A38" t="s">
        <v>23</v>
      </c>
      <c r="B38">
        <v>554</v>
      </c>
      <c r="C38">
        <v>890</v>
      </c>
      <c r="D38">
        <v>308</v>
      </c>
      <c r="E38">
        <v>345</v>
      </c>
      <c r="F38">
        <v>432</v>
      </c>
      <c r="G38">
        <v>759</v>
      </c>
      <c r="H38">
        <v>3288</v>
      </c>
    </row>
    <row r="39" spans="1:8" x14ac:dyDescent="0.25">
      <c r="A39" t="s">
        <v>24</v>
      </c>
      <c r="B39">
        <v>666</v>
      </c>
      <c r="C39">
        <v>867</v>
      </c>
      <c r="D39">
        <v>343</v>
      </c>
      <c r="E39">
        <v>234</v>
      </c>
      <c r="F39">
        <v>456</v>
      </c>
      <c r="G39">
        <v>987</v>
      </c>
      <c r="H39">
        <v>3553</v>
      </c>
    </row>
    <row r="40" spans="1:8" x14ac:dyDescent="0.25">
      <c r="A40" t="s">
        <v>50</v>
      </c>
      <c r="B40">
        <v>2579</v>
      </c>
      <c r="C40">
        <v>3534</v>
      </c>
      <c r="D40">
        <v>2223</v>
      </c>
      <c r="E40">
        <v>1720</v>
      </c>
      <c r="F40">
        <v>2148</v>
      </c>
      <c r="G40">
        <v>3182</v>
      </c>
      <c r="H40">
        <v>15386</v>
      </c>
    </row>
    <row r="41" spans="1:8" x14ac:dyDescent="0.25">
      <c r="A41" t="s">
        <v>51</v>
      </c>
      <c r="B41">
        <v>2287</v>
      </c>
      <c r="C41">
        <v>3187</v>
      </c>
      <c r="D41">
        <v>1867</v>
      </c>
      <c r="E41">
        <v>1543</v>
      </c>
      <c r="F41">
        <v>1984</v>
      </c>
      <c r="G41">
        <v>2876</v>
      </c>
      <c r="H41">
        <v>13744</v>
      </c>
    </row>
    <row r="42" spans="1:8" x14ac:dyDescent="0.25">
      <c r="A42" t="s">
        <v>52</v>
      </c>
      <c r="B42">
        <v>292</v>
      </c>
      <c r="C42">
        <v>347</v>
      </c>
      <c r="D42">
        <v>356</v>
      </c>
      <c r="E42">
        <v>177</v>
      </c>
      <c r="F42">
        <v>164</v>
      </c>
      <c r="G42">
        <v>306</v>
      </c>
      <c r="H42">
        <v>1642</v>
      </c>
    </row>
    <row r="43" spans="1:8" x14ac:dyDescent="0.25">
      <c r="A43" t="s">
        <v>53</v>
      </c>
      <c r="B43">
        <v>87</v>
      </c>
      <c r="C43">
        <v>73</v>
      </c>
      <c r="D43">
        <v>77</v>
      </c>
      <c r="E43">
        <v>45</v>
      </c>
      <c r="F43">
        <v>54</v>
      </c>
      <c r="G43">
        <v>61</v>
      </c>
      <c r="H43">
        <v>397</v>
      </c>
    </row>
    <row r="44" spans="1:8" x14ac:dyDescent="0.25">
      <c r="A44" t="s">
        <v>54</v>
      </c>
      <c r="B44">
        <v>54</v>
      </c>
      <c r="C44">
        <v>56</v>
      </c>
      <c r="D44">
        <v>61</v>
      </c>
      <c r="E44">
        <v>32</v>
      </c>
      <c r="F44">
        <v>35</v>
      </c>
      <c r="G44">
        <v>40</v>
      </c>
      <c r="H44">
        <v>278</v>
      </c>
    </row>
    <row r="45" spans="1:8" x14ac:dyDescent="0.25">
      <c r="A45" t="s">
        <v>55</v>
      </c>
      <c r="B45">
        <v>76</v>
      </c>
      <c r="C45">
        <v>65</v>
      </c>
      <c r="D45">
        <v>69</v>
      </c>
      <c r="E45">
        <v>45</v>
      </c>
      <c r="F45">
        <v>67</v>
      </c>
      <c r="G45">
        <v>76</v>
      </c>
      <c r="H45">
        <v>398</v>
      </c>
    </row>
    <row r="46" spans="1:8" x14ac:dyDescent="0.25">
      <c r="A46" t="s">
        <v>56</v>
      </c>
      <c r="B46">
        <v>17</v>
      </c>
      <c r="C46">
        <v>11</v>
      </c>
      <c r="D46">
        <v>8</v>
      </c>
      <c r="E46">
        <v>3</v>
      </c>
      <c r="F46">
        <v>4</v>
      </c>
      <c r="G46">
        <v>2</v>
      </c>
      <c r="H46">
        <v>45</v>
      </c>
    </row>
    <row r="47" spans="1:8" x14ac:dyDescent="0.25">
      <c r="A47" t="s">
        <v>1</v>
      </c>
      <c r="B47">
        <v>8</v>
      </c>
      <c r="C47">
        <v>7</v>
      </c>
      <c r="D47">
        <v>5</v>
      </c>
      <c r="E47">
        <v>3</v>
      </c>
      <c r="F47">
        <v>4</v>
      </c>
      <c r="G47">
        <v>3</v>
      </c>
      <c r="H47">
        <v>30</v>
      </c>
    </row>
    <row r="48" spans="1:8" x14ac:dyDescent="0.25">
      <c r="A48" t="s">
        <v>57</v>
      </c>
      <c r="B48">
        <v>345</v>
      </c>
      <c r="C48">
        <v>468</v>
      </c>
      <c r="D48">
        <v>295</v>
      </c>
      <c r="E48">
        <v>211</v>
      </c>
      <c r="F48">
        <v>345</v>
      </c>
      <c r="G48">
        <v>324</v>
      </c>
      <c r="H48">
        <v>1988</v>
      </c>
    </row>
    <row r="49" spans="1:8" x14ac:dyDescent="0.25">
      <c r="A49" t="s">
        <v>58</v>
      </c>
      <c r="B49">
        <v>398</v>
      </c>
      <c r="C49">
        <v>401</v>
      </c>
      <c r="D49">
        <v>283</v>
      </c>
      <c r="E49">
        <v>202</v>
      </c>
      <c r="F49">
        <v>287</v>
      </c>
      <c r="G49">
        <v>410</v>
      </c>
      <c r="H49">
        <v>1981</v>
      </c>
    </row>
    <row r="50" spans="1:8" x14ac:dyDescent="0.25">
      <c r="A50" t="s">
        <v>59</v>
      </c>
    </row>
    <row r="51" spans="1:8" x14ac:dyDescent="0.25">
      <c r="A51" t="s">
        <v>60</v>
      </c>
    </row>
    <row r="52" spans="1:8" x14ac:dyDescent="0.25">
      <c r="A52" t="s">
        <v>61</v>
      </c>
      <c r="B52">
        <v>3</v>
      </c>
      <c r="C52">
        <v>2</v>
      </c>
      <c r="D52">
        <v>4</v>
      </c>
      <c r="E52">
        <v>2</v>
      </c>
      <c r="G52">
        <v>1</v>
      </c>
      <c r="H52">
        <v>12</v>
      </c>
    </row>
    <row r="53" spans="1:8" x14ac:dyDescent="0.25">
      <c r="A53" t="s">
        <v>62</v>
      </c>
      <c r="B53">
        <v>3</v>
      </c>
      <c r="C53">
        <v>6</v>
      </c>
      <c r="D53">
        <v>5</v>
      </c>
      <c r="E53">
        <v>2</v>
      </c>
      <c r="F53">
        <v>4</v>
      </c>
      <c r="G53">
        <v>2</v>
      </c>
      <c r="H53">
        <v>22</v>
      </c>
    </row>
    <row r="54" spans="1:8" x14ac:dyDescent="0.25">
      <c r="A54" t="s">
        <v>63</v>
      </c>
      <c r="B54">
        <v>5</v>
      </c>
      <c r="C54">
        <v>6</v>
      </c>
      <c r="D54">
        <v>4</v>
      </c>
      <c r="E54">
        <v>4</v>
      </c>
      <c r="F54">
        <v>3</v>
      </c>
      <c r="G54">
        <v>4</v>
      </c>
      <c r="H54">
        <v>26</v>
      </c>
    </row>
    <row r="55" spans="1:8" x14ac:dyDescent="0.25">
      <c r="A55" t="s">
        <v>64</v>
      </c>
      <c r="B55">
        <v>7</v>
      </c>
      <c r="C55">
        <v>6</v>
      </c>
      <c r="D55">
        <v>7</v>
      </c>
      <c r="E55">
        <v>3</v>
      </c>
      <c r="F55">
        <v>6</v>
      </c>
      <c r="G55">
        <v>7</v>
      </c>
      <c r="H55">
        <v>36</v>
      </c>
    </row>
    <row r="56" spans="1:8" x14ac:dyDescent="0.25">
      <c r="A56" t="s">
        <v>65</v>
      </c>
      <c r="B56">
        <v>11</v>
      </c>
      <c r="C56">
        <v>13</v>
      </c>
      <c r="D56">
        <v>15</v>
      </c>
      <c r="E56">
        <v>5</v>
      </c>
      <c r="F56">
        <v>9</v>
      </c>
      <c r="G56">
        <v>11</v>
      </c>
      <c r="H56">
        <v>64</v>
      </c>
    </row>
    <row r="57" spans="1:8" x14ac:dyDescent="0.25">
      <c r="A57" t="s">
        <v>66</v>
      </c>
      <c r="B57">
        <v>1900</v>
      </c>
      <c r="C57">
        <v>2200</v>
      </c>
      <c r="D57">
        <v>1310</v>
      </c>
      <c r="E57">
        <v>1000</v>
      </c>
      <c r="F57">
        <v>1320</v>
      </c>
      <c r="G57">
        <v>1450</v>
      </c>
      <c r="H57">
        <v>9180</v>
      </c>
    </row>
    <row r="58" spans="1:8" x14ac:dyDescent="0.25">
      <c r="A58" t="s">
        <v>67</v>
      </c>
      <c r="B58">
        <v>14</v>
      </c>
      <c r="C58">
        <v>12</v>
      </c>
      <c r="D58">
        <v>15</v>
      </c>
      <c r="E58">
        <v>5</v>
      </c>
      <c r="F58">
        <v>6</v>
      </c>
      <c r="G58">
        <v>9</v>
      </c>
      <c r="H58">
        <v>61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5" workbookViewId="0">
      <selection activeCell="H39" sqref="H39:H61"/>
    </sheetView>
  </sheetViews>
  <sheetFormatPr baseColWidth="10" defaultRowHeight="15" x14ac:dyDescent="0.25"/>
  <sheetData>
    <row r="1" spans="1:8" x14ac:dyDescent="0.25">
      <c r="A1" t="s">
        <v>75</v>
      </c>
    </row>
    <row r="2" spans="1:8" x14ac:dyDescent="0.25">
      <c r="B2" t="s">
        <v>36</v>
      </c>
      <c r="C2" t="s">
        <v>37</v>
      </c>
      <c r="D2" t="s">
        <v>38</v>
      </c>
      <c r="E2" t="s">
        <v>10</v>
      </c>
      <c r="F2" t="s">
        <v>39</v>
      </c>
      <c r="G2" t="s">
        <v>40</v>
      </c>
      <c r="H2" t="s">
        <v>19</v>
      </c>
    </row>
    <row r="3" spans="1:8" x14ac:dyDescent="0.25">
      <c r="A3" t="s">
        <v>20</v>
      </c>
      <c r="B3">
        <v>65</v>
      </c>
      <c r="C3">
        <v>59</v>
      </c>
      <c r="D3">
        <v>57</v>
      </c>
      <c r="E3">
        <v>49</v>
      </c>
      <c r="F3">
        <v>53</v>
      </c>
      <c r="G3">
        <v>61</v>
      </c>
      <c r="H3">
        <v>344</v>
      </c>
    </row>
    <row r="4" spans="1:8" x14ac:dyDescent="0.25">
      <c r="A4" t="s">
        <v>21</v>
      </c>
      <c r="B4">
        <v>24</v>
      </c>
      <c r="C4">
        <v>26</v>
      </c>
      <c r="D4">
        <v>24</v>
      </c>
      <c r="E4">
        <v>21</v>
      </c>
      <c r="F4">
        <v>25</v>
      </c>
      <c r="G4">
        <v>23</v>
      </c>
      <c r="H4">
        <v>143</v>
      </c>
    </row>
    <row r="5" spans="1:8" x14ac:dyDescent="0.25">
      <c r="A5" t="s">
        <v>22</v>
      </c>
      <c r="B5">
        <v>38</v>
      </c>
      <c r="C5">
        <v>30</v>
      </c>
      <c r="D5">
        <v>31</v>
      </c>
      <c r="E5">
        <v>28</v>
      </c>
      <c r="F5">
        <v>29</v>
      </c>
      <c r="G5">
        <v>35</v>
      </c>
      <c r="H5">
        <v>191</v>
      </c>
    </row>
    <row r="6" spans="1:8" x14ac:dyDescent="0.25">
      <c r="A6" t="s">
        <v>23</v>
      </c>
      <c r="B6">
        <v>1</v>
      </c>
      <c r="C6">
        <v>2</v>
      </c>
      <c r="D6">
        <v>1</v>
      </c>
      <c r="F6">
        <v>1</v>
      </c>
      <c r="G6">
        <v>1</v>
      </c>
      <c r="H6">
        <v>6</v>
      </c>
    </row>
    <row r="7" spans="1:8" x14ac:dyDescent="0.25">
      <c r="A7" t="s">
        <v>24</v>
      </c>
      <c r="B7">
        <v>2</v>
      </c>
      <c r="C7">
        <v>1</v>
      </c>
      <c r="D7">
        <v>1</v>
      </c>
      <c r="G7">
        <v>2</v>
      </c>
      <c r="H7">
        <v>6</v>
      </c>
    </row>
    <row r="8" spans="1:8" x14ac:dyDescent="0.25">
      <c r="A8" t="s">
        <v>25</v>
      </c>
      <c r="B8" t="s">
        <v>26</v>
      </c>
      <c r="D8">
        <v>2</v>
      </c>
      <c r="H8">
        <v>2</v>
      </c>
    </row>
    <row r="9" spans="1:8" x14ac:dyDescent="0.25">
      <c r="A9" t="s">
        <v>21</v>
      </c>
      <c r="B9" t="s">
        <v>27</v>
      </c>
      <c r="D9">
        <v>2</v>
      </c>
      <c r="H9">
        <v>2</v>
      </c>
    </row>
    <row r="10" spans="1:8" x14ac:dyDescent="0.25">
      <c r="A10" t="s">
        <v>22</v>
      </c>
    </row>
    <row r="11" spans="1:8" x14ac:dyDescent="0.25">
      <c r="A11" t="s">
        <v>23</v>
      </c>
      <c r="B11" t="s">
        <v>26</v>
      </c>
    </row>
    <row r="12" spans="1:8" x14ac:dyDescent="0.25">
      <c r="A12" t="s">
        <v>24</v>
      </c>
      <c r="B12" t="s">
        <v>26</v>
      </c>
    </row>
    <row r="13" spans="1:8" x14ac:dyDescent="0.25">
      <c r="A13" t="s">
        <v>0</v>
      </c>
      <c r="B13">
        <v>65</v>
      </c>
      <c r="C13">
        <v>59</v>
      </c>
      <c r="D13">
        <v>59</v>
      </c>
      <c r="E13">
        <v>49</v>
      </c>
      <c r="F13">
        <v>53</v>
      </c>
      <c r="G13">
        <v>61</v>
      </c>
      <c r="H13">
        <v>346</v>
      </c>
    </row>
    <row r="14" spans="1:8" x14ac:dyDescent="0.25">
      <c r="A14" t="s">
        <v>1</v>
      </c>
      <c r="B14">
        <v>4</v>
      </c>
      <c r="C14">
        <v>2</v>
      </c>
      <c r="D14">
        <v>3</v>
      </c>
      <c r="E14">
        <v>5</v>
      </c>
      <c r="F14">
        <v>1</v>
      </c>
      <c r="G14">
        <v>2</v>
      </c>
      <c r="H14">
        <v>17</v>
      </c>
    </row>
    <row r="15" spans="1:8" x14ac:dyDescent="0.25">
      <c r="A15" t="s">
        <v>2</v>
      </c>
      <c r="B15">
        <v>5</v>
      </c>
      <c r="C15">
        <v>6</v>
      </c>
      <c r="D15">
        <v>7</v>
      </c>
      <c r="E15">
        <v>2</v>
      </c>
      <c r="F15">
        <v>5</v>
      </c>
      <c r="G15">
        <v>4</v>
      </c>
      <c r="H15">
        <v>29</v>
      </c>
    </row>
    <row r="16" spans="1:8" x14ac:dyDescent="0.25">
      <c r="A16" t="s">
        <v>3</v>
      </c>
      <c r="B16">
        <v>2</v>
      </c>
      <c r="C16">
        <v>1</v>
      </c>
      <c r="D16">
        <v>2</v>
      </c>
      <c r="F16">
        <v>1</v>
      </c>
      <c r="G16">
        <v>1</v>
      </c>
      <c r="H16">
        <v>7</v>
      </c>
    </row>
    <row r="17" spans="1:8" x14ac:dyDescent="0.25">
      <c r="A17" t="s">
        <v>4</v>
      </c>
      <c r="B17">
        <v>11</v>
      </c>
      <c r="C17">
        <v>10</v>
      </c>
      <c r="D17">
        <v>9</v>
      </c>
      <c r="E17">
        <v>8</v>
      </c>
      <c r="F17">
        <v>13</v>
      </c>
      <c r="G17">
        <v>10</v>
      </c>
      <c r="H17">
        <v>61</v>
      </c>
    </row>
    <row r="18" spans="1:8" x14ac:dyDescent="0.25">
      <c r="A18" t="s">
        <v>5</v>
      </c>
      <c r="B18">
        <v>14</v>
      </c>
      <c r="C18">
        <v>10</v>
      </c>
      <c r="D18">
        <v>11</v>
      </c>
      <c r="E18">
        <v>13</v>
      </c>
      <c r="F18">
        <v>14</v>
      </c>
      <c r="G18">
        <v>11</v>
      </c>
      <c r="H18">
        <v>73</v>
      </c>
    </row>
    <row r="19" spans="1:8" x14ac:dyDescent="0.25">
      <c r="A19" t="s">
        <v>6</v>
      </c>
      <c r="B19">
        <v>5</v>
      </c>
      <c r="C19">
        <v>11</v>
      </c>
      <c r="D19">
        <v>14</v>
      </c>
      <c r="E19">
        <v>9</v>
      </c>
      <c r="F19">
        <v>8</v>
      </c>
      <c r="G19">
        <v>10</v>
      </c>
      <c r="H19">
        <v>57</v>
      </c>
    </row>
    <row r="20" spans="1:8" x14ac:dyDescent="0.25">
      <c r="A20" t="s">
        <v>7</v>
      </c>
      <c r="B20">
        <v>69</v>
      </c>
      <c r="C20">
        <v>61</v>
      </c>
      <c r="D20">
        <v>62</v>
      </c>
      <c r="E20">
        <v>54</v>
      </c>
      <c r="F20">
        <v>54</v>
      </c>
      <c r="G20">
        <v>63</v>
      </c>
      <c r="H20">
        <v>363</v>
      </c>
    </row>
    <row r="21" spans="1:8" x14ac:dyDescent="0.25">
      <c r="A21" t="s">
        <v>8</v>
      </c>
      <c r="B21">
        <v>37</v>
      </c>
      <c r="C21">
        <v>38</v>
      </c>
      <c r="D21">
        <v>43</v>
      </c>
      <c r="E21">
        <v>32</v>
      </c>
      <c r="F21">
        <v>41</v>
      </c>
      <c r="G21">
        <v>36</v>
      </c>
      <c r="H21">
        <v>227</v>
      </c>
    </row>
    <row r="22" spans="1:8" x14ac:dyDescent="0.25">
      <c r="A22" t="s">
        <v>9</v>
      </c>
      <c r="B22">
        <v>95</v>
      </c>
      <c r="C22">
        <v>98</v>
      </c>
      <c r="D22">
        <v>95</v>
      </c>
      <c r="E22">
        <v>94</v>
      </c>
      <c r="F22">
        <v>102</v>
      </c>
      <c r="G22">
        <v>89</v>
      </c>
      <c r="H22">
        <v>590</v>
      </c>
    </row>
    <row r="23" spans="1:8" x14ac:dyDescent="0.25">
      <c r="A23" t="s">
        <v>28</v>
      </c>
      <c r="B23" t="s">
        <v>26</v>
      </c>
    </row>
    <row r="24" spans="1:8" x14ac:dyDescent="0.25">
      <c r="A24" t="s">
        <v>29</v>
      </c>
    </row>
    <row r="25" spans="1:8" x14ac:dyDescent="0.25">
      <c r="A25" t="s">
        <v>30</v>
      </c>
    </row>
    <row r="26" spans="1:8" x14ac:dyDescent="0.25">
      <c r="A26" t="s">
        <v>31</v>
      </c>
    </row>
    <row r="27" spans="1:8" x14ac:dyDescent="0.25">
      <c r="A27" t="s">
        <v>32</v>
      </c>
      <c r="B27">
        <v>25</v>
      </c>
      <c r="C27">
        <v>22</v>
      </c>
      <c r="D27">
        <v>17</v>
      </c>
      <c r="E27">
        <v>15</v>
      </c>
      <c r="F27">
        <v>13</v>
      </c>
      <c r="G27">
        <v>20</v>
      </c>
      <c r="H27">
        <v>112</v>
      </c>
    </row>
    <row r="28" spans="1:8" x14ac:dyDescent="0.25">
      <c r="A28" t="s">
        <v>33</v>
      </c>
      <c r="B28">
        <v>40</v>
      </c>
      <c r="C28">
        <v>37</v>
      </c>
      <c r="D28">
        <v>42</v>
      </c>
      <c r="E28">
        <v>34</v>
      </c>
      <c r="F28">
        <v>40</v>
      </c>
      <c r="G28">
        <v>41</v>
      </c>
      <c r="H28">
        <v>234</v>
      </c>
    </row>
    <row r="29" spans="1:8" x14ac:dyDescent="0.25">
      <c r="A29" t="s">
        <v>34</v>
      </c>
    </row>
    <row r="30" spans="1:8" x14ac:dyDescent="0.25">
      <c r="A30" t="s">
        <v>30</v>
      </c>
      <c r="B30">
        <v>65</v>
      </c>
      <c r="C30">
        <v>59</v>
      </c>
      <c r="D30">
        <v>57</v>
      </c>
      <c r="E30">
        <v>49</v>
      </c>
      <c r="F30">
        <v>53</v>
      </c>
      <c r="G30">
        <v>60</v>
      </c>
      <c r="H30">
        <v>343</v>
      </c>
    </row>
    <row r="31" spans="1:8" x14ac:dyDescent="0.25">
      <c r="A31" t="s">
        <v>31</v>
      </c>
      <c r="D31">
        <v>1</v>
      </c>
      <c r="H31">
        <v>1</v>
      </c>
    </row>
    <row r="32" spans="1:8" x14ac:dyDescent="0.25">
      <c r="A32" t="s">
        <v>32</v>
      </c>
      <c r="B32" t="s">
        <v>26</v>
      </c>
      <c r="D32">
        <v>1</v>
      </c>
      <c r="G32">
        <v>1</v>
      </c>
      <c r="H32">
        <v>2</v>
      </c>
    </row>
    <row r="33" spans="1:8" ht="27" customHeight="1" x14ac:dyDescent="0.25">
      <c r="A33" t="s">
        <v>33</v>
      </c>
      <c r="B33" t="s">
        <v>26</v>
      </c>
    </row>
    <row r="36" spans="1:8" x14ac:dyDescent="0.25">
      <c r="A36" t="s">
        <v>76</v>
      </c>
    </row>
    <row r="38" spans="1:8" x14ac:dyDescent="0.25">
      <c r="A38" t="s">
        <v>45</v>
      </c>
      <c r="B38" t="s">
        <v>36</v>
      </c>
      <c r="C38" t="s">
        <v>37</v>
      </c>
      <c r="D38" t="s">
        <v>46</v>
      </c>
      <c r="E38" t="s">
        <v>10</v>
      </c>
      <c r="F38" t="s">
        <v>77</v>
      </c>
      <c r="G38" t="s">
        <v>78</v>
      </c>
      <c r="H38" t="s">
        <v>19</v>
      </c>
    </row>
    <row r="39" spans="1:8" x14ac:dyDescent="0.25">
      <c r="A39" t="s">
        <v>21</v>
      </c>
      <c r="B39">
        <v>875</v>
      </c>
      <c r="C39">
        <v>943</v>
      </c>
      <c r="D39">
        <v>787</v>
      </c>
      <c r="E39">
        <v>1002</v>
      </c>
      <c r="F39">
        <v>979</v>
      </c>
      <c r="G39">
        <v>864</v>
      </c>
      <c r="H39">
        <v>5450</v>
      </c>
    </row>
    <row r="40" spans="1:8" x14ac:dyDescent="0.25">
      <c r="A40" t="s">
        <v>22</v>
      </c>
      <c r="B40">
        <v>996</v>
      </c>
      <c r="C40">
        <v>1265</v>
      </c>
      <c r="D40">
        <v>904</v>
      </c>
      <c r="E40">
        <v>1569</v>
      </c>
      <c r="F40">
        <v>1008</v>
      </c>
      <c r="G40">
        <v>1038</v>
      </c>
      <c r="H40">
        <v>6770</v>
      </c>
    </row>
    <row r="41" spans="1:8" x14ac:dyDescent="0.25">
      <c r="A41" t="s">
        <v>23</v>
      </c>
      <c r="B41">
        <v>1234</v>
      </c>
      <c r="C41">
        <v>1305</v>
      </c>
      <c r="D41">
        <v>1005</v>
      </c>
      <c r="E41">
        <v>1496</v>
      </c>
      <c r="F41">
        <v>1007</v>
      </c>
      <c r="G41">
        <v>995</v>
      </c>
      <c r="H41">
        <v>7042</v>
      </c>
    </row>
    <row r="42" spans="1:8" x14ac:dyDescent="0.25">
      <c r="A42" t="s">
        <v>24</v>
      </c>
      <c r="B42">
        <v>1342</v>
      </c>
      <c r="C42">
        <v>1506</v>
      </c>
      <c r="D42">
        <v>1234</v>
      </c>
      <c r="E42">
        <v>1587</v>
      </c>
      <c r="F42">
        <v>1236</v>
      </c>
      <c r="G42">
        <v>1327</v>
      </c>
      <c r="H42">
        <v>8232</v>
      </c>
    </row>
    <row r="43" spans="1:8" x14ac:dyDescent="0.25">
      <c r="A43" t="s">
        <v>50</v>
      </c>
      <c r="B43">
        <v>4447</v>
      </c>
      <c r="C43">
        <v>5019</v>
      </c>
      <c r="D43">
        <v>4029</v>
      </c>
      <c r="E43">
        <v>5654</v>
      </c>
      <c r="F43">
        <v>4230</v>
      </c>
      <c r="G43">
        <v>4224</v>
      </c>
      <c r="H43">
        <v>27603</v>
      </c>
    </row>
    <row r="44" spans="1:8" x14ac:dyDescent="0.25">
      <c r="A44" t="s">
        <v>51</v>
      </c>
      <c r="B44">
        <v>3995</v>
      </c>
      <c r="C44">
        <v>4792</v>
      </c>
      <c r="D44">
        <v>3930</v>
      </c>
      <c r="E44">
        <v>5043</v>
      </c>
      <c r="F44">
        <v>3987</v>
      </c>
      <c r="G44">
        <v>3891</v>
      </c>
      <c r="H44">
        <v>25638</v>
      </c>
    </row>
    <row r="45" spans="1:8" x14ac:dyDescent="0.25">
      <c r="A45" t="s">
        <v>52</v>
      </c>
      <c r="B45">
        <v>452</v>
      </c>
      <c r="C45">
        <v>227</v>
      </c>
      <c r="D45">
        <v>99</v>
      </c>
      <c r="E45">
        <v>611</v>
      </c>
      <c r="F45">
        <v>243</v>
      </c>
      <c r="G45">
        <v>333</v>
      </c>
      <c r="H45">
        <v>1965</v>
      </c>
    </row>
    <row r="46" spans="1:8" x14ac:dyDescent="0.25">
      <c r="A46" t="s">
        <v>53</v>
      </c>
      <c r="B46">
        <v>65</v>
      </c>
      <c r="C46">
        <v>108</v>
      </c>
      <c r="D46">
        <v>143</v>
      </c>
      <c r="E46">
        <v>154</v>
      </c>
      <c r="F46">
        <v>109</v>
      </c>
      <c r="G46">
        <v>88</v>
      </c>
      <c r="H46">
        <v>667</v>
      </c>
    </row>
    <row r="47" spans="1:8" x14ac:dyDescent="0.25">
      <c r="A47" t="s">
        <v>54</v>
      </c>
      <c r="B47">
        <v>52</v>
      </c>
      <c r="C47">
        <v>55</v>
      </c>
      <c r="D47">
        <v>67</v>
      </c>
      <c r="E47">
        <v>76</v>
      </c>
      <c r="F47">
        <v>82</v>
      </c>
      <c r="G47">
        <v>69</v>
      </c>
      <c r="H47">
        <v>401</v>
      </c>
    </row>
    <row r="48" spans="1:8" x14ac:dyDescent="0.25">
      <c r="A48" t="s">
        <v>55</v>
      </c>
      <c r="B48">
        <v>76</v>
      </c>
      <c r="C48">
        <v>172</v>
      </c>
      <c r="D48">
        <v>128</v>
      </c>
      <c r="E48">
        <v>123</v>
      </c>
      <c r="F48">
        <v>132</v>
      </c>
      <c r="G48">
        <v>107</v>
      </c>
      <c r="H48">
        <v>738</v>
      </c>
    </row>
    <row r="49" spans="1:8" x14ac:dyDescent="0.25">
      <c r="A49" t="s">
        <v>56</v>
      </c>
      <c r="B49">
        <v>8</v>
      </c>
      <c r="C49">
        <v>10</v>
      </c>
      <c r="D49">
        <v>15</v>
      </c>
      <c r="E49">
        <v>21</v>
      </c>
      <c r="F49">
        <v>19</v>
      </c>
      <c r="G49">
        <v>13</v>
      </c>
      <c r="H49">
        <v>86</v>
      </c>
    </row>
    <row r="50" spans="1:8" x14ac:dyDescent="0.25">
      <c r="A50" t="s">
        <v>1</v>
      </c>
      <c r="B50">
        <v>5</v>
      </c>
      <c r="C50">
        <v>8</v>
      </c>
      <c r="D50">
        <v>4</v>
      </c>
      <c r="E50">
        <v>8</v>
      </c>
      <c r="F50">
        <v>9</v>
      </c>
      <c r="G50">
        <v>8</v>
      </c>
      <c r="H50">
        <v>42</v>
      </c>
    </row>
    <row r="51" spans="1:8" x14ac:dyDescent="0.25">
      <c r="A51" t="s">
        <v>57</v>
      </c>
      <c r="B51">
        <v>537</v>
      </c>
      <c r="C51">
        <v>480</v>
      </c>
      <c r="D51">
        <v>374</v>
      </c>
      <c r="E51">
        <v>542</v>
      </c>
      <c r="F51">
        <v>598</v>
      </c>
      <c r="G51">
        <v>475</v>
      </c>
      <c r="H51">
        <v>3006</v>
      </c>
    </row>
    <row r="52" spans="1:8" x14ac:dyDescent="0.25">
      <c r="A52" t="s">
        <v>58</v>
      </c>
      <c r="B52">
        <v>354</v>
      </c>
      <c r="C52">
        <v>431</v>
      </c>
      <c r="D52">
        <v>401</v>
      </c>
      <c r="E52">
        <v>308</v>
      </c>
      <c r="F52">
        <v>432</v>
      </c>
      <c r="G52">
        <v>383</v>
      </c>
      <c r="H52">
        <v>2209</v>
      </c>
    </row>
    <row r="53" spans="1:8" x14ac:dyDescent="0.25">
      <c r="A53" t="s">
        <v>59</v>
      </c>
    </row>
    <row r="54" spans="1:8" x14ac:dyDescent="0.25">
      <c r="A54" t="s">
        <v>60</v>
      </c>
    </row>
    <row r="55" spans="1:8" x14ac:dyDescent="0.25">
      <c r="A55" t="s">
        <v>61</v>
      </c>
      <c r="B55">
        <v>3</v>
      </c>
      <c r="D55">
        <v>1</v>
      </c>
      <c r="E55">
        <v>3</v>
      </c>
      <c r="F55">
        <v>2</v>
      </c>
      <c r="G55">
        <v>4</v>
      </c>
      <c r="H55">
        <v>13</v>
      </c>
    </row>
    <row r="56" spans="1:8" x14ac:dyDescent="0.25">
      <c r="A56" t="s">
        <v>62</v>
      </c>
      <c r="B56">
        <v>7</v>
      </c>
      <c r="C56">
        <v>8</v>
      </c>
      <c r="D56">
        <v>5</v>
      </c>
      <c r="E56">
        <v>8</v>
      </c>
      <c r="F56">
        <v>12</v>
      </c>
      <c r="G56">
        <v>16</v>
      </c>
      <c r="H56">
        <v>56</v>
      </c>
    </row>
    <row r="57" spans="1:8" x14ac:dyDescent="0.25">
      <c r="A57" t="s">
        <v>63</v>
      </c>
      <c r="B57">
        <v>3</v>
      </c>
      <c r="C57">
        <v>5</v>
      </c>
      <c r="D57">
        <v>10</v>
      </c>
      <c r="E57">
        <v>13</v>
      </c>
      <c r="F57">
        <v>17</v>
      </c>
      <c r="G57">
        <v>14</v>
      </c>
      <c r="H57">
        <v>62</v>
      </c>
    </row>
    <row r="58" spans="1:8" x14ac:dyDescent="0.25">
      <c r="A58" t="s">
        <v>64</v>
      </c>
      <c r="B58">
        <v>7</v>
      </c>
      <c r="C58">
        <v>6</v>
      </c>
      <c r="D58">
        <v>7</v>
      </c>
      <c r="E58">
        <v>18</v>
      </c>
      <c r="F58">
        <v>17</v>
      </c>
      <c r="G58">
        <v>14</v>
      </c>
      <c r="H58">
        <v>69</v>
      </c>
    </row>
    <row r="59" spans="1:8" x14ac:dyDescent="0.25">
      <c r="A59" t="s">
        <v>65</v>
      </c>
      <c r="B59">
        <v>10</v>
      </c>
      <c r="C59">
        <v>11</v>
      </c>
      <c r="D59">
        <v>12</v>
      </c>
      <c r="E59">
        <v>24</v>
      </c>
      <c r="F59">
        <v>23</v>
      </c>
      <c r="G59">
        <v>20</v>
      </c>
      <c r="H59">
        <v>100</v>
      </c>
    </row>
    <row r="60" spans="1:8" x14ac:dyDescent="0.25">
      <c r="A60" t="s">
        <v>66</v>
      </c>
      <c r="B60">
        <v>2900</v>
      </c>
      <c r="C60">
        <v>2900</v>
      </c>
      <c r="D60">
        <v>3200</v>
      </c>
      <c r="E60">
        <v>2500</v>
      </c>
      <c r="F60">
        <v>3400</v>
      </c>
      <c r="G60">
        <v>2310</v>
      </c>
      <c r="H60">
        <v>17210</v>
      </c>
    </row>
    <row r="61" spans="1:8" x14ac:dyDescent="0.25">
      <c r="A61" t="s">
        <v>67</v>
      </c>
      <c r="B61">
        <v>331</v>
      </c>
      <c r="C61">
        <v>298</v>
      </c>
      <c r="D61">
        <v>293</v>
      </c>
      <c r="E61">
        <v>105</v>
      </c>
      <c r="F61">
        <v>106</v>
      </c>
      <c r="G61">
        <v>99</v>
      </c>
      <c r="H61">
        <v>1232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31" zoomScale="85" zoomScaleNormal="85" workbookViewId="0">
      <selection activeCell="H41" sqref="H41:H63"/>
    </sheetView>
  </sheetViews>
  <sheetFormatPr baseColWidth="10" defaultRowHeight="15" x14ac:dyDescent="0.25"/>
  <cols>
    <col min="1" max="1" width="75.7109375" bestFit="1" customWidth="1"/>
  </cols>
  <sheetData>
    <row r="2" spans="1:10" x14ac:dyDescent="0.25">
      <c r="A2" t="s">
        <v>82</v>
      </c>
    </row>
    <row r="3" spans="1:10" x14ac:dyDescent="0.25">
      <c r="B3" t="s">
        <v>83</v>
      </c>
      <c r="C3" t="s">
        <v>14</v>
      </c>
      <c r="D3" t="s">
        <v>84</v>
      </c>
      <c r="E3" t="s">
        <v>16</v>
      </c>
      <c r="G3" t="s">
        <v>17</v>
      </c>
      <c r="H3" t="s">
        <v>18</v>
      </c>
    </row>
    <row r="4" spans="1:10" x14ac:dyDescent="0.25">
      <c r="C4">
        <v>13</v>
      </c>
      <c r="D4">
        <v>13</v>
      </c>
      <c r="E4">
        <v>14</v>
      </c>
      <c r="G4">
        <v>14</v>
      </c>
      <c r="H4">
        <v>14</v>
      </c>
    </row>
    <row r="6" spans="1:10" x14ac:dyDescent="0.25">
      <c r="A6" t="s">
        <v>20</v>
      </c>
      <c r="B6">
        <v>64</v>
      </c>
      <c r="C6">
        <v>52</v>
      </c>
      <c r="D6">
        <v>41</v>
      </c>
      <c r="E6">
        <v>51</v>
      </c>
      <c r="G6">
        <v>57</v>
      </c>
      <c r="H6">
        <v>59</v>
      </c>
      <c r="J6">
        <f>SUM(B6:I6)</f>
        <v>324</v>
      </c>
    </row>
    <row r="7" spans="1:10" x14ac:dyDescent="0.25">
      <c r="A7" t="s">
        <v>21</v>
      </c>
      <c r="B7">
        <v>24</v>
      </c>
      <c r="C7">
        <v>23</v>
      </c>
      <c r="D7">
        <v>15</v>
      </c>
      <c r="E7">
        <v>23</v>
      </c>
      <c r="G7">
        <v>24</v>
      </c>
      <c r="H7">
        <v>26</v>
      </c>
      <c r="J7">
        <f t="shared" ref="J7:J37" si="0">SUM(B7:I7)</f>
        <v>135</v>
      </c>
    </row>
    <row r="8" spans="1:10" x14ac:dyDescent="0.25">
      <c r="A8" t="s">
        <v>22</v>
      </c>
      <c r="B8">
        <v>36</v>
      </c>
      <c r="C8">
        <v>26</v>
      </c>
      <c r="D8">
        <v>24</v>
      </c>
      <c r="E8">
        <v>26</v>
      </c>
      <c r="G8">
        <v>29</v>
      </c>
      <c r="H8">
        <v>29</v>
      </c>
      <c r="J8">
        <f t="shared" si="0"/>
        <v>170</v>
      </c>
    </row>
    <row r="9" spans="1:10" x14ac:dyDescent="0.25">
      <c r="A9" t="s">
        <v>23</v>
      </c>
      <c r="B9">
        <v>2</v>
      </c>
      <c r="C9">
        <v>2</v>
      </c>
      <c r="D9">
        <v>1</v>
      </c>
      <c r="G9">
        <v>2</v>
      </c>
      <c r="H9">
        <v>3</v>
      </c>
      <c r="J9">
        <f t="shared" si="0"/>
        <v>10</v>
      </c>
    </row>
    <row r="10" spans="1:10" x14ac:dyDescent="0.25">
      <c r="A10" t="s">
        <v>24</v>
      </c>
      <c r="B10">
        <v>2</v>
      </c>
      <c r="C10">
        <v>1</v>
      </c>
      <c r="D10">
        <v>1</v>
      </c>
      <c r="E10">
        <v>2</v>
      </c>
      <c r="G10">
        <v>2</v>
      </c>
      <c r="H10">
        <v>1</v>
      </c>
      <c r="J10">
        <f t="shared" si="0"/>
        <v>9</v>
      </c>
    </row>
    <row r="11" spans="1:10" x14ac:dyDescent="0.25">
      <c r="A11" t="s">
        <v>25</v>
      </c>
      <c r="B11" t="s">
        <v>26</v>
      </c>
      <c r="H11">
        <v>1</v>
      </c>
      <c r="J11">
        <f t="shared" si="0"/>
        <v>1</v>
      </c>
    </row>
    <row r="12" spans="1:10" x14ac:dyDescent="0.25">
      <c r="A12" t="s">
        <v>21</v>
      </c>
      <c r="B12" t="s">
        <v>27</v>
      </c>
      <c r="J12">
        <f t="shared" si="0"/>
        <v>0</v>
      </c>
    </row>
    <row r="13" spans="1:10" x14ac:dyDescent="0.25">
      <c r="A13" t="s">
        <v>22</v>
      </c>
      <c r="H13">
        <v>1</v>
      </c>
      <c r="J13">
        <f t="shared" si="0"/>
        <v>1</v>
      </c>
    </row>
    <row r="14" spans="1:10" x14ac:dyDescent="0.25">
      <c r="A14" t="s">
        <v>23</v>
      </c>
      <c r="B14" t="s">
        <v>26</v>
      </c>
      <c r="J14">
        <f t="shared" si="0"/>
        <v>0</v>
      </c>
    </row>
    <row r="15" spans="1:10" x14ac:dyDescent="0.25">
      <c r="A15" t="s">
        <v>24</v>
      </c>
      <c r="B15" t="s">
        <v>26</v>
      </c>
      <c r="J15">
        <f t="shared" si="0"/>
        <v>0</v>
      </c>
    </row>
    <row r="16" spans="1:10" x14ac:dyDescent="0.25">
      <c r="A16" t="s">
        <v>0</v>
      </c>
      <c r="B16">
        <v>64</v>
      </c>
      <c r="C16">
        <v>52</v>
      </c>
      <c r="D16">
        <v>41</v>
      </c>
      <c r="E16">
        <v>51</v>
      </c>
      <c r="G16">
        <v>57</v>
      </c>
      <c r="H16">
        <v>60</v>
      </c>
      <c r="J16">
        <f t="shared" si="0"/>
        <v>325</v>
      </c>
    </row>
    <row r="17" spans="1:10" x14ac:dyDescent="0.25">
      <c r="A17" t="s">
        <v>1</v>
      </c>
      <c r="B17">
        <v>5</v>
      </c>
      <c r="C17">
        <v>1</v>
      </c>
      <c r="D17">
        <v>2</v>
      </c>
      <c r="E17">
        <v>2</v>
      </c>
      <c r="G17">
        <v>2</v>
      </c>
      <c r="H17">
        <v>1</v>
      </c>
      <c r="J17">
        <f t="shared" si="0"/>
        <v>13</v>
      </c>
    </row>
    <row r="18" spans="1:10" x14ac:dyDescent="0.25">
      <c r="A18" t="s">
        <v>2</v>
      </c>
      <c r="B18">
        <v>6</v>
      </c>
      <c r="C18">
        <v>3</v>
      </c>
      <c r="D18">
        <v>2</v>
      </c>
      <c r="E18">
        <v>6</v>
      </c>
      <c r="G18">
        <v>6</v>
      </c>
      <c r="H18">
        <v>3</v>
      </c>
      <c r="J18">
        <f t="shared" si="0"/>
        <v>26</v>
      </c>
    </row>
    <row r="19" spans="1:10" x14ac:dyDescent="0.25">
      <c r="A19" t="s">
        <v>3</v>
      </c>
      <c r="B19">
        <v>2</v>
      </c>
      <c r="C19">
        <v>1</v>
      </c>
      <c r="D19">
        <v>2</v>
      </c>
      <c r="E19">
        <v>1</v>
      </c>
      <c r="G19">
        <v>1</v>
      </c>
      <c r="H19">
        <v>2</v>
      </c>
      <c r="J19">
        <f t="shared" si="0"/>
        <v>9</v>
      </c>
    </row>
    <row r="20" spans="1:10" x14ac:dyDescent="0.25">
      <c r="A20" t="s">
        <v>4</v>
      </c>
      <c r="B20">
        <v>15</v>
      </c>
      <c r="C20">
        <v>10</v>
      </c>
      <c r="D20">
        <v>7</v>
      </c>
      <c r="E20">
        <v>30</v>
      </c>
      <c r="G20">
        <v>19</v>
      </c>
      <c r="H20">
        <v>27</v>
      </c>
      <c r="J20">
        <f t="shared" si="0"/>
        <v>108</v>
      </c>
    </row>
    <row r="21" spans="1:10" x14ac:dyDescent="0.25">
      <c r="A21" t="s">
        <v>5</v>
      </c>
      <c r="B21">
        <v>18</v>
      </c>
      <c r="C21">
        <v>16</v>
      </c>
      <c r="D21">
        <v>11</v>
      </c>
      <c r="E21">
        <v>41</v>
      </c>
      <c r="F21">
        <v>28</v>
      </c>
      <c r="I21">
        <v>22</v>
      </c>
      <c r="J21">
        <f t="shared" si="0"/>
        <v>136</v>
      </c>
    </row>
    <row r="22" spans="1:10" x14ac:dyDescent="0.25">
      <c r="A22" t="s">
        <v>6</v>
      </c>
      <c r="B22">
        <v>5</v>
      </c>
      <c r="C22">
        <v>10</v>
      </c>
      <c r="D22">
        <v>13</v>
      </c>
      <c r="E22">
        <v>53</v>
      </c>
      <c r="F22">
        <v>59</v>
      </c>
      <c r="I22">
        <v>61</v>
      </c>
      <c r="J22">
        <f t="shared" si="0"/>
        <v>201</v>
      </c>
    </row>
    <row r="23" spans="1:10" x14ac:dyDescent="0.25">
      <c r="A23" t="s">
        <v>7</v>
      </c>
      <c r="B23">
        <v>69</v>
      </c>
      <c r="C23">
        <v>53</v>
      </c>
      <c r="D23">
        <v>43</v>
      </c>
      <c r="E23">
        <v>99</v>
      </c>
      <c r="F23">
        <v>72</v>
      </c>
      <c r="I23">
        <v>65</v>
      </c>
      <c r="J23">
        <f t="shared" si="0"/>
        <v>401</v>
      </c>
    </row>
    <row r="24" spans="1:10" x14ac:dyDescent="0.25">
      <c r="A24" t="s">
        <v>8</v>
      </c>
      <c r="B24">
        <v>46</v>
      </c>
      <c r="C24">
        <v>40</v>
      </c>
      <c r="D24">
        <v>35</v>
      </c>
      <c r="E24">
        <v>152</v>
      </c>
      <c r="F24">
        <v>146</v>
      </c>
      <c r="I24">
        <v>126</v>
      </c>
      <c r="J24">
        <f t="shared" si="0"/>
        <v>545</v>
      </c>
    </row>
    <row r="25" spans="1:10" x14ac:dyDescent="0.25">
      <c r="A25" t="s">
        <v>9</v>
      </c>
      <c r="B25">
        <v>115</v>
      </c>
      <c r="C25">
        <v>93</v>
      </c>
      <c r="D25">
        <v>78</v>
      </c>
      <c r="J25">
        <f t="shared" si="0"/>
        <v>286</v>
      </c>
    </row>
    <row r="26" spans="1:10" x14ac:dyDescent="0.25">
      <c r="A26" t="s">
        <v>28</v>
      </c>
      <c r="B26" t="s">
        <v>26</v>
      </c>
      <c r="J26">
        <f t="shared" si="0"/>
        <v>0</v>
      </c>
    </row>
    <row r="27" spans="1:10" x14ac:dyDescent="0.25">
      <c r="A27" t="s">
        <v>29</v>
      </c>
      <c r="J27">
        <f t="shared" si="0"/>
        <v>0</v>
      </c>
    </row>
    <row r="28" spans="1:10" x14ac:dyDescent="0.25">
      <c r="A28" t="s">
        <v>30</v>
      </c>
      <c r="J28">
        <f t="shared" si="0"/>
        <v>0</v>
      </c>
    </row>
    <row r="29" spans="1:10" x14ac:dyDescent="0.25">
      <c r="A29" t="s">
        <v>31</v>
      </c>
      <c r="E29">
        <v>10</v>
      </c>
      <c r="F29">
        <v>17</v>
      </c>
      <c r="I29">
        <v>27</v>
      </c>
      <c r="J29">
        <f t="shared" si="0"/>
        <v>54</v>
      </c>
    </row>
    <row r="30" spans="1:10" x14ac:dyDescent="0.25">
      <c r="A30" t="s">
        <v>32</v>
      </c>
      <c r="B30">
        <v>15</v>
      </c>
      <c r="C30">
        <v>22</v>
      </c>
      <c r="D30">
        <v>17</v>
      </c>
      <c r="E30">
        <v>41</v>
      </c>
      <c r="F30">
        <v>40</v>
      </c>
      <c r="I30">
        <v>33</v>
      </c>
      <c r="J30">
        <f t="shared" si="0"/>
        <v>168</v>
      </c>
    </row>
    <row r="31" spans="1:10" x14ac:dyDescent="0.25">
      <c r="A31" t="s">
        <v>33</v>
      </c>
      <c r="B31">
        <v>49</v>
      </c>
      <c r="C31">
        <v>41</v>
      </c>
      <c r="D31">
        <v>42</v>
      </c>
      <c r="J31">
        <f t="shared" si="0"/>
        <v>132</v>
      </c>
    </row>
    <row r="32" spans="1:10" x14ac:dyDescent="0.25">
      <c r="A32" t="s">
        <v>34</v>
      </c>
      <c r="E32">
        <v>49</v>
      </c>
      <c r="F32">
        <v>55</v>
      </c>
      <c r="I32">
        <v>57</v>
      </c>
      <c r="J32">
        <f t="shared" si="0"/>
        <v>161</v>
      </c>
    </row>
    <row r="33" spans="1:10" x14ac:dyDescent="0.25">
      <c r="A33" t="s">
        <v>30</v>
      </c>
      <c r="B33">
        <v>64</v>
      </c>
      <c r="C33">
        <v>59</v>
      </c>
      <c r="D33">
        <v>42</v>
      </c>
      <c r="F33">
        <v>1</v>
      </c>
      <c r="I33">
        <v>2</v>
      </c>
      <c r="J33">
        <f t="shared" si="0"/>
        <v>168</v>
      </c>
    </row>
    <row r="34" spans="1:10" x14ac:dyDescent="0.25">
      <c r="A34" t="s">
        <v>31</v>
      </c>
      <c r="E34">
        <v>2</v>
      </c>
      <c r="F34">
        <v>1</v>
      </c>
      <c r="I34">
        <v>1</v>
      </c>
      <c r="J34">
        <f t="shared" si="0"/>
        <v>4</v>
      </c>
    </row>
    <row r="35" spans="1:10" x14ac:dyDescent="0.25">
      <c r="A35" t="s">
        <v>32</v>
      </c>
      <c r="B35" t="s">
        <v>26</v>
      </c>
      <c r="J35">
        <f t="shared" si="0"/>
        <v>0</v>
      </c>
    </row>
    <row r="36" spans="1:10" x14ac:dyDescent="0.25">
      <c r="A36" t="s">
        <v>33</v>
      </c>
      <c r="B36" t="s">
        <v>26</v>
      </c>
      <c r="J36">
        <f t="shared" si="0"/>
        <v>0</v>
      </c>
    </row>
    <row r="37" spans="1:10" x14ac:dyDescent="0.25">
      <c r="J37">
        <f t="shared" si="0"/>
        <v>0</v>
      </c>
    </row>
    <row r="38" spans="1:10" x14ac:dyDescent="0.25">
      <c r="A38" t="s">
        <v>79</v>
      </c>
    </row>
    <row r="40" spans="1:10" x14ac:dyDescent="0.25">
      <c r="A40" t="s">
        <v>45</v>
      </c>
      <c r="B40" t="s">
        <v>80</v>
      </c>
      <c r="C40" t="s">
        <v>81</v>
      </c>
      <c r="D40" t="s">
        <v>15</v>
      </c>
      <c r="E40" t="s">
        <v>72</v>
      </c>
      <c r="F40" t="s">
        <v>73</v>
      </c>
      <c r="G40" t="s">
        <v>74</v>
      </c>
      <c r="H40" t="s">
        <v>19</v>
      </c>
    </row>
    <row r="41" spans="1:10" x14ac:dyDescent="0.25">
      <c r="A41" t="s">
        <v>21</v>
      </c>
      <c r="B41">
        <v>1122</v>
      </c>
      <c r="C41">
        <v>1004</v>
      </c>
      <c r="D41">
        <v>976</v>
      </c>
      <c r="E41">
        <v>634</v>
      </c>
      <c r="F41">
        <v>777</v>
      </c>
      <c r="G41">
        <v>743</v>
      </c>
      <c r="H41">
        <v>5256</v>
      </c>
    </row>
    <row r="42" spans="1:10" x14ac:dyDescent="0.25">
      <c r="A42" t="s">
        <v>22</v>
      </c>
      <c r="B42">
        <v>1342</v>
      </c>
      <c r="C42">
        <v>1249</v>
      </c>
      <c r="D42">
        <v>1037</v>
      </c>
      <c r="E42">
        <v>693</v>
      </c>
      <c r="F42">
        <v>876</v>
      </c>
      <c r="G42">
        <v>913</v>
      </c>
      <c r="H42">
        <v>6110</v>
      </c>
    </row>
    <row r="43" spans="1:10" x14ac:dyDescent="0.25">
      <c r="A43" t="s">
        <v>23</v>
      </c>
      <c r="B43">
        <v>1484</v>
      </c>
      <c r="C43">
        <v>997</v>
      </c>
      <c r="D43">
        <v>453</v>
      </c>
      <c r="E43">
        <v>305</v>
      </c>
      <c r="F43">
        <v>533</v>
      </c>
      <c r="G43">
        <v>786</v>
      </c>
      <c r="H43">
        <v>4558</v>
      </c>
    </row>
    <row r="44" spans="1:10" x14ac:dyDescent="0.25">
      <c r="A44" t="s">
        <v>24</v>
      </c>
      <c r="B44">
        <v>1689</v>
      </c>
      <c r="C44">
        <v>1281</v>
      </c>
      <c r="D44">
        <v>564</v>
      </c>
      <c r="E44">
        <v>217</v>
      </c>
      <c r="F44">
        <v>754</v>
      </c>
      <c r="G44">
        <v>906</v>
      </c>
      <c r="H44">
        <v>5411</v>
      </c>
    </row>
    <row r="45" spans="1:10" x14ac:dyDescent="0.25">
      <c r="A45" t="s">
        <v>50</v>
      </c>
      <c r="B45">
        <v>5637</v>
      </c>
      <c r="C45">
        <v>4531</v>
      </c>
      <c r="D45">
        <v>3030</v>
      </c>
      <c r="E45">
        <v>1849</v>
      </c>
      <c r="F45">
        <v>2940</v>
      </c>
      <c r="G45">
        <v>3348</v>
      </c>
      <c r="H45">
        <v>21335</v>
      </c>
    </row>
    <row r="46" spans="1:10" x14ac:dyDescent="0.25">
      <c r="A46" t="s">
        <v>51</v>
      </c>
      <c r="B46">
        <v>5486</v>
      </c>
      <c r="C46">
        <v>4231</v>
      </c>
      <c r="D46">
        <v>2786</v>
      </c>
      <c r="E46">
        <v>1605</v>
      </c>
      <c r="F46">
        <v>2674</v>
      </c>
      <c r="G46">
        <v>2943</v>
      </c>
      <c r="H46">
        <v>19725</v>
      </c>
    </row>
    <row r="47" spans="1:10" x14ac:dyDescent="0.25">
      <c r="A47" t="s">
        <v>52</v>
      </c>
      <c r="B47">
        <v>151</v>
      </c>
      <c r="C47">
        <v>300</v>
      </c>
      <c r="D47">
        <v>244</v>
      </c>
      <c r="E47">
        <v>244</v>
      </c>
      <c r="F47">
        <v>266</v>
      </c>
      <c r="G47">
        <v>405</v>
      </c>
      <c r="H47">
        <v>1610</v>
      </c>
    </row>
    <row r="48" spans="1:10" x14ac:dyDescent="0.25">
      <c r="A48" t="s">
        <v>53</v>
      </c>
      <c r="B48">
        <v>139</v>
      </c>
      <c r="C48">
        <v>112</v>
      </c>
      <c r="D48">
        <v>78</v>
      </c>
      <c r="E48">
        <v>54</v>
      </c>
      <c r="F48">
        <v>57</v>
      </c>
      <c r="G48">
        <v>64</v>
      </c>
      <c r="H48">
        <v>504</v>
      </c>
    </row>
    <row r="49" spans="1:8" x14ac:dyDescent="0.25">
      <c r="A49" t="s">
        <v>54</v>
      </c>
      <c r="B49">
        <v>57</v>
      </c>
      <c r="C49">
        <v>65</v>
      </c>
      <c r="D49">
        <v>44</v>
      </c>
      <c r="E49">
        <v>36</v>
      </c>
      <c r="F49">
        <v>38</v>
      </c>
      <c r="G49">
        <v>41</v>
      </c>
      <c r="H49">
        <v>281</v>
      </c>
    </row>
    <row r="50" spans="1:8" x14ac:dyDescent="0.25">
      <c r="A50" t="s">
        <v>55</v>
      </c>
      <c r="B50">
        <v>121</v>
      </c>
      <c r="C50">
        <v>152</v>
      </c>
      <c r="D50">
        <v>97</v>
      </c>
      <c r="E50">
        <v>53</v>
      </c>
      <c r="F50">
        <v>71</v>
      </c>
      <c r="G50">
        <v>82</v>
      </c>
      <c r="H50">
        <v>576</v>
      </c>
    </row>
    <row r="51" spans="1:8" x14ac:dyDescent="0.25">
      <c r="A51" t="s">
        <v>56</v>
      </c>
      <c r="B51">
        <v>32</v>
      </c>
      <c r="C51">
        <v>27</v>
      </c>
      <c r="D51">
        <v>12</v>
      </c>
      <c r="E51">
        <v>5</v>
      </c>
      <c r="F51">
        <v>6</v>
      </c>
      <c r="G51">
        <v>10</v>
      </c>
      <c r="H51">
        <v>92</v>
      </c>
    </row>
    <row r="52" spans="1:8" x14ac:dyDescent="0.25">
      <c r="A52" t="s">
        <v>1</v>
      </c>
      <c r="B52">
        <v>7</v>
      </c>
      <c r="C52">
        <v>5</v>
      </c>
      <c r="D52">
        <v>4</v>
      </c>
      <c r="E52">
        <v>3</v>
      </c>
      <c r="F52">
        <v>4</v>
      </c>
      <c r="G52">
        <v>3</v>
      </c>
      <c r="H52">
        <v>26</v>
      </c>
    </row>
    <row r="53" spans="1:8" x14ac:dyDescent="0.25">
      <c r="A53" t="s">
        <v>57</v>
      </c>
      <c r="B53">
        <v>442</v>
      </c>
      <c r="C53">
        <v>497</v>
      </c>
      <c r="D53">
        <v>205</v>
      </c>
      <c r="E53">
        <v>251</v>
      </c>
      <c r="F53">
        <v>375</v>
      </c>
      <c r="G53">
        <v>364</v>
      </c>
      <c r="H53">
        <v>2134</v>
      </c>
    </row>
    <row r="54" spans="1:8" x14ac:dyDescent="0.25">
      <c r="A54" t="s">
        <v>58</v>
      </c>
      <c r="B54">
        <v>398</v>
      </c>
      <c r="C54">
        <v>409</v>
      </c>
      <c r="D54">
        <v>303</v>
      </c>
      <c r="E54">
        <v>201</v>
      </c>
      <c r="F54">
        <v>317</v>
      </c>
      <c r="G54">
        <v>430</v>
      </c>
      <c r="H54">
        <v>2058</v>
      </c>
    </row>
    <row r="55" spans="1:8" x14ac:dyDescent="0.25">
      <c r="A55" t="s">
        <v>59</v>
      </c>
    </row>
    <row r="56" spans="1:8" x14ac:dyDescent="0.25">
      <c r="A56" t="s">
        <v>60</v>
      </c>
    </row>
    <row r="57" spans="1:8" x14ac:dyDescent="0.25">
      <c r="A57" t="s">
        <v>61</v>
      </c>
      <c r="B57">
        <v>4</v>
      </c>
      <c r="C57">
        <v>2</v>
      </c>
      <c r="E57">
        <v>2</v>
      </c>
      <c r="F57">
        <v>1</v>
      </c>
      <c r="G57">
        <v>1</v>
      </c>
      <c r="H57">
        <v>10</v>
      </c>
    </row>
    <row r="58" spans="1:8" x14ac:dyDescent="0.25">
      <c r="A58" t="s">
        <v>62</v>
      </c>
      <c r="B58">
        <v>9</v>
      </c>
      <c r="C58">
        <v>13</v>
      </c>
      <c r="D58">
        <v>9</v>
      </c>
      <c r="E58">
        <v>4</v>
      </c>
      <c r="F58">
        <v>5</v>
      </c>
      <c r="G58">
        <v>5</v>
      </c>
      <c r="H58">
        <v>45</v>
      </c>
    </row>
    <row r="59" spans="1:8" x14ac:dyDescent="0.25">
      <c r="A59" t="s">
        <v>63</v>
      </c>
      <c r="B59">
        <v>16</v>
      </c>
      <c r="C59">
        <v>18</v>
      </c>
      <c r="D59">
        <v>8</v>
      </c>
      <c r="E59">
        <v>5</v>
      </c>
      <c r="F59">
        <v>6</v>
      </c>
      <c r="G59">
        <v>4</v>
      </c>
      <c r="H59">
        <v>57</v>
      </c>
    </row>
    <row r="60" spans="1:8" x14ac:dyDescent="0.25">
      <c r="A60" t="s">
        <v>64</v>
      </c>
      <c r="B60">
        <v>17</v>
      </c>
      <c r="C60">
        <v>19</v>
      </c>
      <c r="D60">
        <v>14</v>
      </c>
      <c r="E60">
        <v>6</v>
      </c>
      <c r="F60">
        <v>7</v>
      </c>
      <c r="G60">
        <v>6</v>
      </c>
      <c r="H60">
        <v>69</v>
      </c>
    </row>
    <row r="61" spans="1:8" x14ac:dyDescent="0.25">
      <c r="A61" t="s">
        <v>65</v>
      </c>
      <c r="B61">
        <v>23</v>
      </c>
      <c r="C61">
        <v>28</v>
      </c>
      <c r="D61">
        <v>17</v>
      </c>
      <c r="E61">
        <v>8</v>
      </c>
      <c r="F61">
        <v>10</v>
      </c>
      <c r="G61">
        <v>11</v>
      </c>
      <c r="H61">
        <v>97</v>
      </c>
    </row>
    <row r="62" spans="1:8" x14ac:dyDescent="0.25">
      <c r="A62" t="s">
        <v>66</v>
      </c>
      <c r="B62">
        <v>3100</v>
      </c>
      <c r="C62">
        <v>3300</v>
      </c>
      <c r="D62">
        <v>2300</v>
      </c>
      <c r="E62">
        <v>1100</v>
      </c>
      <c r="F62">
        <v>1300</v>
      </c>
      <c r="G62">
        <v>1200</v>
      </c>
      <c r="H62">
        <v>12300</v>
      </c>
    </row>
    <row r="63" spans="1:8" x14ac:dyDescent="0.25">
      <c r="A63" t="s">
        <v>67</v>
      </c>
      <c r="B63">
        <v>105</v>
      </c>
      <c r="C63">
        <v>106</v>
      </c>
      <c r="D63">
        <v>99</v>
      </c>
      <c r="E63">
        <v>79</v>
      </c>
      <c r="F63">
        <v>77</v>
      </c>
      <c r="G63">
        <v>79</v>
      </c>
      <c r="H63">
        <v>545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Total</vt:lpstr>
      <vt:lpstr>07-11_04-12</vt:lpstr>
      <vt:lpstr>04-12_12-12</vt:lpstr>
      <vt:lpstr>11-12_03-13</vt:lpstr>
      <vt:lpstr>04-13_09-13</vt:lpstr>
      <vt:lpstr>10-13_04-14</vt:lpstr>
    </vt:vector>
  </TitlesOfParts>
  <Company>Licht fuer die Welt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Schiffleithner, Stephan</dc:creator>
  <cp:lastModifiedBy>Schiffleithner, Stephan</cp:lastModifiedBy>
  <dcterms:created xsi:type="dcterms:W3CDTF">2015-02-20T13:09:23Z</dcterms:created>
  <dcterms:modified xsi:type="dcterms:W3CDTF">2015-02-23T08:49:37Z</dcterms:modified>
</cp:coreProperties>
</file>