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3.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drawings/drawing4.xml" ContentType="application/vnd.openxmlformats-officedocument.drawing+xml"/>
  <Override PartName="/xl/ctrlProps/ctrlProp4.xml" ContentType="application/vnd.ms-excel.controlproperties+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9"/>
  <workbookPr filterPrivacy="1" codeName="ThisWorkbook"/>
  <xr:revisionPtr revIDLastSave="0" documentId="8_{090BBC0A-FB04-4FD4-909C-7E0B30AB49BE}" xr6:coauthVersionLast="47" xr6:coauthVersionMax="47" xr10:uidLastSave="{00000000-0000-0000-0000-000000000000}"/>
  <bookViews>
    <workbookView xWindow="0" yWindow="0" windowWidth="5760" windowHeight="1080" tabRatio="415" firstSheet="1" activeTab="1" xr2:uid="{00000000-000D-0000-FFFF-FFFF00000000}"/>
  </bookViews>
  <sheets>
    <sheet name="Reglamento" sheetId="12" r:id="rId1"/>
    <sheet name="HCHUR" sheetId="18" r:id="rId2"/>
    <sheet name="JTOBAR" sheetId="19" r:id="rId3"/>
    <sheet name="GMARTINEZ" sheetId="20" r:id="rId4"/>
    <sheet name="NVASQUEZ" sheetId="21" r:id="rId5"/>
  </sheets>
  <definedNames>
    <definedName name="Hoy" localSheetId="3">TODAY()</definedName>
    <definedName name="Hoy" localSheetId="1">TODAY()</definedName>
    <definedName name="Hoy" localSheetId="2">TODAY()</definedName>
    <definedName name="Hoy" localSheetId="4">TODAY()</definedName>
    <definedName name="Incremento_de_desplazamiento" localSheetId="3">GMARTINEZ!$C$7</definedName>
    <definedName name="Incremento_de_desplazamiento" localSheetId="1">HCHUR!$C$7</definedName>
    <definedName name="Incremento_de_desplazamiento" localSheetId="2">JTOBAR!$C$7</definedName>
    <definedName name="Incremento_de_desplazamiento" localSheetId="4">NVASQUEZ!$C$7</definedName>
    <definedName name="Inicio_del_proyecto" localSheetId="3">GMARTINEZ!$C$6</definedName>
    <definedName name="Inicio_del_proyecto" localSheetId="1">HCHUR!$C$6</definedName>
    <definedName name="Inicio_del_proyecto" localSheetId="2">JTOBAR!$C$6</definedName>
    <definedName name="Inicio_del_proyecto" localSheetId="4">NVASQUEZ!$C$6</definedName>
    <definedName name="_xlnm.Print_Titles" localSheetId="3">GMARTINEZ!$6:$9</definedName>
    <definedName name="_xlnm.Print_Titles" localSheetId="1">HCHUR!$6:$9</definedName>
    <definedName name="_xlnm.Print_Titles" localSheetId="2">JTOBAR!$6:$9</definedName>
    <definedName name="_xlnm.Print_Titles" localSheetId="4">NVASQUEZ!$6:$9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 i="21" l="1" a="1"/>
  <c r="C6" i="20" a="1"/>
  <c r="C6" i="18" a="1"/>
  <c r="C6" i="19" a="1"/>
  <c r="C6" i="19" l="1"/>
  <c r="H7" i="19" s="1"/>
  <c r="C6" i="18"/>
  <c r="H7" i="18" s="1"/>
  <c r="C6" i="20"/>
  <c r="H7" i="20" s="1"/>
  <c r="C6" i="21"/>
  <c r="H7" i="21" s="1"/>
  <c r="H16" i="21" l="1"/>
  <c r="H6" i="21"/>
  <c r="H13" i="21"/>
  <c r="H12" i="21"/>
  <c r="H11" i="21"/>
  <c r="H15" i="21"/>
  <c r="H9" i="21"/>
  <c r="H17" i="21"/>
  <c r="I7" i="21"/>
  <c r="H19" i="21"/>
  <c r="H14" i="21"/>
  <c r="H13" i="20"/>
  <c r="H6" i="20"/>
  <c r="H19" i="20"/>
  <c r="H12" i="20"/>
  <c r="H17" i="20"/>
  <c r="H16" i="20"/>
  <c r="H11" i="20"/>
  <c r="H9" i="20"/>
  <c r="H15" i="20"/>
  <c r="I7" i="20"/>
  <c r="H14" i="20"/>
  <c r="H12" i="18"/>
  <c r="H14" i="18"/>
  <c r="H15" i="18"/>
  <c r="H11" i="18"/>
  <c r="H19" i="18"/>
  <c r="H17" i="18"/>
  <c r="H6" i="18"/>
  <c r="H16" i="18"/>
  <c r="I7" i="18"/>
  <c r="H9" i="18"/>
  <c r="H13" i="18"/>
  <c r="H6" i="19"/>
  <c r="H14" i="19"/>
  <c r="H19" i="19"/>
  <c r="H11" i="19"/>
  <c r="H17" i="19"/>
  <c r="I7" i="19"/>
  <c r="H13" i="19"/>
  <c r="H9" i="19"/>
  <c r="H15" i="19"/>
  <c r="H16" i="19"/>
  <c r="H12" i="19"/>
  <c r="I15" i="19" l="1"/>
  <c r="I14" i="19"/>
  <c r="I9" i="19"/>
  <c r="I13" i="19"/>
  <c r="I16" i="19"/>
  <c r="I19" i="19"/>
  <c r="I11" i="19"/>
  <c r="I17" i="19"/>
  <c r="J7" i="19"/>
  <c r="I12" i="19"/>
  <c r="I16" i="18"/>
  <c r="I12" i="18"/>
  <c r="I14" i="18"/>
  <c r="I17" i="18"/>
  <c r="I11" i="18"/>
  <c r="I13" i="18"/>
  <c r="I15" i="18"/>
  <c r="I19" i="18"/>
  <c r="I9" i="18"/>
  <c r="J7" i="18"/>
  <c r="I14" i="20"/>
  <c r="I17" i="20"/>
  <c r="I12" i="20"/>
  <c r="J7" i="20"/>
  <c r="I19" i="20"/>
  <c r="I15" i="20"/>
  <c r="I11" i="20"/>
  <c r="I16" i="20"/>
  <c r="I9" i="20"/>
  <c r="I13" i="20"/>
  <c r="I9" i="21"/>
  <c r="I12" i="21"/>
  <c r="I19" i="21"/>
  <c r="I11" i="21"/>
  <c r="J7" i="21"/>
  <c r="I14" i="21"/>
  <c r="I15" i="21"/>
  <c r="I17" i="21"/>
  <c r="I13" i="21"/>
  <c r="I16" i="21"/>
  <c r="J17" i="20" l="1"/>
  <c r="J19" i="20"/>
  <c r="J15" i="20"/>
  <c r="J13" i="20"/>
  <c r="J16" i="20"/>
  <c r="K7" i="20"/>
  <c r="J14" i="20"/>
  <c r="J9" i="20"/>
  <c r="J11" i="20"/>
  <c r="J12" i="20"/>
  <c r="J9" i="18"/>
  <c r="J13" i="18"/>
  <c r="J11" i="18"/>
  <c r="K7" i="18"/>
  <c r="J14" i="18"/>
  <c r="J16" i="18"/>
  <c r="J19" i="18"/>
  <c r="J12" i="18"/>
  <c r="J17" i="18"/>
  <c r="J15" i="18"/>
  <c r="J9" i="21"/>
  <c r="J17" i="21"/>
  <c r="J13" i="21"/>
  <c r="K7" i="21"/>
  <c r="J19" i="21"/>
  <c r="J11" i="21"/>
  <c r="J12" i="21"/>
  <c r="J15" i="21"/>
  <c r="J14" i="21"/>
  <c r="J16" i="21"/>
  <c r="J11" i="19"/>
  <c r="J14" i="19"/>
  <c r="J13" i="19"/>
  <c r="J15" i="19"/>
  <c r="K7" i="19"/>
  <c r="J19" i="19"/>
  <c r="J12" i="19"/>
  <c r="J17" i="19"/>
  <c r="J16" i="19"/>
  <c r="J9" i="19"/>
  <c r="K19" i="21" l="1"/>
  <c r="L7" i="21"/>
  <c r="K17" i="21"/>
  <c r="K16" i="21"/>
  <c r="K15" i="21"/>
  <c r="K13" i="21"/>
  <c r="K14" i="21"/>
  <c r="K12" i="21"/>
  <c r="K11" i="21"/>
  <c r="K9" i="21"/>
  <c r="K15" i="18"/>
  <c r="L7" i="18"/>
  <c r="K17" i="18"/>
  <c r="K11" i="18"/>
  <c r="K12" i="18"/>
  <c r="K19" i="18"/>
  <c r="K13" i="18"/>
  <c r="K9" i="18"/>
  <c r="K14" i="18"/>
  <c r="K16" i="18"/>
  <c r="K13" i="20"/>
  <c r="K19" i="20"/>
  <c r="K11" i="20"/>
  <c r="K12" i="20"/>
  <c r="K9" i="20"/>
  <c r="K17" i="20"/>
  <c r="K14" i="20"/>
  <c r="L7" i="20"/>
  <c r="K15" i="20"/>
  <c r="K16" i="20"/>
  <c r="K16" i="19"/>
  <c r="K14" i="19"/>
  <c r="K17" i="19"/>
  <c r="K15" i="19"/>
  <c r="L7" i="19"/>
  <c r="K19" i="19"/>
  <c r="K13" i="19"/>
  <c r="K12" i="19"/>
  <c r="K9" i="19"/>
  <c r="K11" i="19"/>
  <c r="L12" i="20" l="1"/>
  <c r="L17" i="20"/>
  <c r="L16" i="20"/>
  <c r="M7" i="20"/>
  <c r="L13" i="20"/>
  <c r="L15" i="20"/>
  <c r="L11" i="20"/>
  <c r="L19" i="20"/>
  <c r="L9" i="20"/>
  <c r="L14" i="20"/>
  <c r="L14" i="18"/>
  <c r="L16" i="18"/>
  <c r="L9" i="18"/>
  <c r="L15" i="18"/>
  <c r="L11" i="18"/>
  <c r="M7" i="18"/>
  <c r="L19" i="18"/>
  <c r="L17" i="18"/>
  <c r="L13" i="18"/>
  <c r="L12" i="18"/>
  <c r="L19" i="19"/>
  <c r="L9" i="19"/>
  <c r="L14" i="19"/>
  <c r="L17" i="19"/>
  <c r="L13" i="19"/>
  <c r="L15" i="19"/>
  <c r="L11" i="19"/>
  <c r="L16" i="19"/>
  <c r="L12" i="19"/>
  <c r="M7" i="19"/>
  <c r="L15" i="21"/>
  <c r="L16" i="21"/>
  <c r="L19" i="21"/>
  <c r="L17" i="21"/>
  <c r="L9" i="21"/>
  <c r="L14" i="21"/>
  <c r="M7" i="21"/>
  <c r="L12" i="21"/>
  <c r="L13" i="21"/>
  <c r="L11" i="21"/>
  <c r="M12" i="18" l="1"/>
  <c r="M14" i="18"/>
  <c r="M13" i="18"/>
  <c r="M9" i="18"/>
  <c r="M19" i="18"/>
  <c r="N7" i="18"/>
  <c r="M11" i="18"/>
  <c r="M17" i="18"/>
  <c r="M16" i="18"/>
  <c r="M15" i="18"/>
  <c r="M17" i="21"/>
  <c r="M12" i="21"/>
  <c r="M9" i="21"/>
  <c r="M11" i="21"/>
  <c r="M16" i="21"/>
  <c r="M14" i="21"/>
  <c r="M13" i="21"/>
  <c r="M15" i="21"/>
  <c r="N7" i="21"/>
  <c r="M19" i="21"/>
  <c r="M17" i="19"/>
  <c r="M15" i="19"/>
  <c r="M11" i="19"/>
  <c r="N7" i="19"/>
  <c r="M9" i="19"/>
  <c r="M19" i="19"/>
  <c r="M12" i="19"/>
  <c r="M14" i="19"/>
  <c r="M16" i="19"/>
  <c r="M13" i="19"/>
  <c r="M14" i="20"/>
  <c r="M19" i="20"/>
  <c r="M13" i="20"/>
  <c r="M12" i="20"/>
  <c r="M17" i="20"/>
  <c r="M11" i="20"/>
  <c r="M16" i="20"/>
  <c r="N7" i="20"/>
  <c r="M9" i="20"/>
  <c r="M15" i="20"/>
  <c r="N13" i="18" l="1"/>
  <c r="N15" i="18"/>
  <c r="N17" i="18"/>
  <c r="N19" i="18"/>
  <c r="N11" i="18"/>
  <c r="N12" i="18"/>
  <c r="O7" i="18"/>
  <c r="N16" i="18"/>
  <c r="N14" i="18"/>
  <c r="N9" i="18"/>
  <c r="N9" i="19"/>
  <c r="N14" i="19"/>
  <c r="N13" i="19"/>
  <c r="N12" i="19"/>
  <c r="N17" i="19"/>
  <c r="N11" i="19"/>
  <c r="N16" i="19"/>
  <c r="O7" i="19"/>
  <c r="N19" i="19"/>
  <c r="N15" i="19"/>
  <c r="N14" i="21"/>
  <c r="N9" i="21"/>
  <c r="O7" i="21"/>
  <c r="N19" i="21"/>
  <c r="N11" i="21"/>
  <c r="N17" i="21"/>
  <c r="N12" i="21"/>
  <c r="N16" i="21"/>
  <c r="N13" i="21"/>
  <c r="N15" i="21"/>
  <c r="N14" i="20"/>
  <c r="N11" i="20"/>
  <c r="N19" i="20"/>
  <c r="N9" i="20"/>
  <c r="N17" i="20"/>
  <c r="O7" i="20"/>
  <c r="N13" i="20"/>
  <c r="N12" i="20"/>
  <c r="N16" i="20"/>
  <c r="N15" i="20"/>
  <c r="O13" i="20" l="1"/>
  <c r="O12" i="20"/>
  <c r="O15" i="20"/>
  <c r="O6" i="20"/>
  <c r="P7" i="20"/>
  <c r="O9" i="20"/>
  <c r="O17" i="20"/>
  <c r="O14" i="20"/>
  <c r="O11" i="20"/>
  <c r="O16" i="20"/>
  <c r="O19" i="20"/>
  <c r="O13" i="21"/>
  <c r="O16" i="21"/>
  <c r="O12" i="21"/>
  <c r="O14" i="21"/>
  <c r="O6" i="21"/>
  <c r="O9" i="21"/>
  <c r="O15" i="21"/>
  <c r="P7" i="21"/>
  <c r="O11" i="21"/>
  <c r="O19" i="21"/>
  <c r="O17" i="21"/>
  <c r="O6" i="19"/>
  <c r="O9" i="19"/>
  <c r="O14" i="19"/>
  <c r="O12" i="19"/>
  <c r="O16" i="19"/>
  <c r="O13" i="19"/>
  <c r="O11" i="19"/>
  <c r="O17" i="19"/>
  <c r="P7" i="19"/>
  <c r="O19" i="19"/>
  <c r="O15" i="19"/>
  <c r="O16" i="18"/>
  <c r="O9" i="18"/>
  <c r="O6" i="18"/>
  <c r="O19" i="18"/>
  <c r="O17" i="18"/>
  <c r="O11" i="18"/>
  <c r="O13" i="18"/>
  <c r="P7" i="18"/>
  <c r="O15" i="18"/>
  <c r="O12" i="18"/>
  <c r="O14" i="18"/>
  <c r="P13" i="19" l="1"/>
  <c r="P19" i="19"/>
  <c r="P12" i="19"/>
  <c r="P16" i="19"/>
  <c r="P17" i="19"/>
  <c r="P15" i="19"/>
  <c r="Q7" i="19"/>
  <c r="P14" i="19"/>
  <c r="P11" i="19"/>
  <c r="P9" i="19"/>
  <c r="P16" i="20"/>
  <c r="P12" i="20"/>
  <c r="Q7" i="20"/>
  <c r="P19" i="20"/>
  <c r="P15" i="20"/>
  <c r="P13" i="20"/>
  <c r="P14" i="20"/>
  <c r="P11" i="20"/>
  <c r="P17" i="20"/>
  <c r="P9" i="20"/>
  <c r="P9" i="21"/>
  <c r="P14" i="21"/>
  <c r="P11" i="21"/>
  <c r="Q7" i="21"/>
  <c r="P16" i="21"/>
  <c r="P13" i="21"/>
  <c r="P17" i="21"/>
  <c r="P15" i="21"/>
  <c r="P12" i="21"/>
  <c r="P19" i="21"/>
  <c r="P12" i="18"/>
  <c r="P19" i="18"/>
  <c r="P11" i="18"/>
  <c r="P16" i="18"/>
  <c r="P15" i="18"/>
  <c r="Q7" i="18"/>
  <c r="P9" i="18"/>
  <c r="P17" i="18"/>
  <c r="P14" i="18"/>
  <c r="P13" i="18"/>
  <c r="Q13" i="21" l="1"/>
  <c r="Q12" i="21"/>
  <c r="Q15" i="21"/>
  <c r="Q11" i="21"/>
  <c r="Q17" i="21"/>
  <c r="R7" i="21"/>
  <c r="Q19" i="21"/>
  <c r="Q16" i="21"/>
  <c r="Q9" i="21"/>
  <c r="Q14" i="21"/>
  <c r="R7" i="20"/>
  <c r="Q15" i="20"/>
  <c r="Q19" i="20"/>
  <c r="Q14" i="20"/>
  <c r="Q16" i="20"/>
  <c r="Q17" i="20"/>
  <c r="Q12" i="20"/>
  <c r="Q13" i="20"/>
  <c r="Q9" i="20"/>
  <c r="Q11" i="20"/>
  <c r="Q19" i="18"/>
  <c r="Q15" i="18"/>
  <c r="Q12" i="18"/>
  <c r="Q16" i="18"/>
  <c r="Q9" i="18"/>
  <c r="Q11" i="18"/>
  <c r="Q14" i="18"/>
  <c r="Q17" i="18"/>
  <c r="Q13" i="18"/>
  <c r="R7" i="18"/>
  <c r="Q17" i="19"/>
  <c r="Q11" i="19"/>
  <c r="Q19" i="19"/>
  <c r="Q16" i="19"/>
  <c r="Q12" i="19"/>
  <c r="Q9" i="19"/>
  <c r="Q14" i="19"/>
  <c r="Q13" i="19"/>
  <c r="R7" i="19"/>
  <c r="Q15" i="19"/>
  <c r="R13" i="19" l="1"/>
  <c r="R12" i="19"/>
  <c r="R15" i="19"/>
  <c r="R16" i="19"/>
  <c r="R9" i="19"/>
  <c r="S7" i="19"/>
  <c r="R17" i="19"/>
  <c r="R19" i="19"/>
  <c r="R11" i="19"/>
  <c r="R14" i="19"/>
  <c r="R17" i="18"/>
  <c r="R15" i="18"/>
  <c r="R14" i="18"/>
  <c r="R11" i="18"/>
  <c r="R13" i="18"/>
  <c r="R19" i="18"/>
  <c r="R12" i="18"/>
  <c r="R16" i="18"/>
  <c r="S7" i="18"/>
  <c r="R9" i="18"/>
  <c r="R14" i="21"/>
  <c r="R15" i="21"/>
  <c r="R9" i="21"/>
  <c r="R19" i="21"/>
  <c r="R17" i="21"/>
  <c r="R16" i="21"/>
  <c r="R12" i="21"/>
  <c r="R13" i="21"/>
  <c r="S7" i="21"/>
  <c r="R11" i="21"/>
  <c r="R16" i="20"/>
  <c r="R17" i="20"/>
  <c r="R12" i="20"/>
  <c r="R15" i="20"/>
  <c r="R13" i="20"/>
  <c r="S7" i="20"/>
  <c r="R19" i="20"/>
  <c r="R9" i="20"/>
  <c r="R14" i="20"/>
  <c r="R11" i="20"/>
  <c r="S13" i="21" l="1"/>
  <c r="S17" i="21"/>
  <c r="S16" i="21"/>
  <c r="S15" i="21"/>
  <c r="S11" i="21"/>
  <c r="S12" i="21"/>
  <c r="S19" i="21"/>
  <c r="S9" i="21"/>
  <c r="T7" i="21"/>
  <c r="S14" i="21"/>
  <c r="S14" i="20"/>
  <c r="S17" i="20"/>
  <c r="S13" i="20"/>
  <c r="S12" i="20"/>
  <c r="S19" i="20"/>
  <c r="S16" i="20"/>
  <c r="T7" i="20"/>
  <c r="S9" i="20"/>
  <c r="S11" i="20"/>
  <c r="S15" i="20"/>
  <c r="S17" i="19"/>
  <c r="S14" i="19"/>
  <c r="S9" i="19"/>
  <c r="S19" i="19"/>
  <c r="S16" i="19"/>
  <c r="S15" i="19"/>
  <c r="S13" i="19"/>
  <c r="T7" i="19"/>
  <c r="S12" i="19"/>
  <c r="S11" i="19"/>
  <c r="S16" i="18"/>
  <c r="S14" i="18"/>
  <c r="S13" i="18"/>
  <c r="S9" i="18"/>
  <c r="T7" i="18"/>
  <c r="S11" i="18"/>
  <c r="S15" i="18"/>
  <c r="S12" i="18"/>
  <c r="S17" i="18"/>
  <c r="S19" i="18"/>
  <c r="T17" i="19" l="1"/>
  <c r="U7" i="19"/>
  <c r="T9" i="19"/>
  <c r="T16" i="19"/>
  <c r="T11" i="19"/>
  <c r="T19" i="19"/>
  <c r="T13" i="19"/>
  <c r="T15" i="19"/>
  <c r="T12" i="19"/>
  <c r="T14" i="19"/>
  <c r="T14" i="18"/>
  <c r="T15" i="18"/>
  <c r="T13" i="18"/>
  <c r="U7" i="18"/>
  <c r="T17" i="18"/>
  <c r="T19" i="18"/>
  <c r="T11" i="18"/>
  <c r="T16" i="18"/>
  <c r="T12" i="18"/>
  <c r="T9" i="18"/>
  <c r="T14" i="20"/>
  <c r="T11" i="20"/>
  <c r="T16" i="20"/>
  <c r="T17" i="20"/>
  <c r="T9" i="20"/>
  <c r="U7" i="20"/>
  <c r="T15" i="20"/>
  <c r="T13" i="20"/>
  <c r="T19" i="20"/>
  <c r="T12" i="20"/>
  <c r="T9" i="21"/>
  <c r="T19" i="21"/>
  <c r="T17" i="21"/>
  <c r="T12" i="21"/>
  <c r="U7" i="21"/>
  <c r="T13" i="21"/>
  <c r="T11" i="21"/>
  <c r="T15" i="21"/>
  <c r="T16" i="21"/>
  <c r="T14" i="21"/>
  <c r="U17" i="18" l="1"/>
  <c r="U11" i="18"/>
  <c r="U14" i="18"/>
  <c r="U15" i="18"/>
  <c r="U12" i="18"/>
  <c r="U9" i="18"/>
  <c r="U13" i="18"/>
  <c r="U16" i="18"/>
  <c r="U19" i="18"/>
  <c r="V7" i="18"/>
  <c r="U17" i="21"/>
  <c r="U13" i="21"/>
  <c r="U9" i="21"/>
  <c r="U15" i="21"/>
  <c r="U14" i="21"/>
  <c r="U11" i="21"/>
  <c r="V7" i="21"/>
  <c r="U16" i="21"/>
  <c r="U19" i="21"/>
  <c r="U12" i="21"/>
  <c r="U12" i="20"/>
  <c r="U17" i="20"/>
  <c r="U14" i="20"/>
  <c r="U15" i="20"/>
  <c r="U16" i="20"/>
  <c r="U9" i="20"/>
  <c r="U13" i="20"/>
  <c r="U19" i="20"/>
  <c r="U11" i="20"/>
  <c r="V7" i="20"/>
  <c r="U15" i="19"/>
  <c r="U16" i="19"/>
  <c r="U19" i="19"/>
  <c r="U12" i="19"/>
  <c r="U14" i="19"/>
  <c r="U13" i="19"/>
  <c r="U9" i="19"/>
  <c r="U17" i="19"/>
  <c r="V7" i="19"/>
  <c r="U11" i="19"/>
  <c r="V17" i="19" l="1"/>
  <c r="V14" i="19"/>
  <c r="V9" i="19"/>
  <c r="V15" i="19"/>
  <c r="V11" i="19"/>
  <c r="V19" i="19"/>
  <c r="V12" i="19"/>
  <c r="V13" i="19"/>
  <c r="V6" i="19"/>
  <c r="V16" i="19"/>
  <c r="W7" i="19"/>
  <c r="V16" i="20"/>
  <c r="V6" i="20"/>
  <c r="W7" i="20"/>
  <c r="V15" i="20"/>
  <c r="V13" i="20"/>
  <c r="V19" i="20"/>
  <c r="V12" i="20"/>
  <c r="V17" i="20"/>
  <c r="V9" i="20"/>
  <c r="V11" i="20"/>
  <c r="V14" i="20"/>
  <c r="V19" i="18"/>
  <c r="V14" i="18"/>
  <c r="V13" i="18"/>
  <c r="V16" i="18"/>
  <c r="W7" i="18"/>
  <c r="V12" i="18"/>
  <c r="V17" i="18"/>
  <c r="V11" i="18"/>
  <c r="V6" i="18"/>
  <c r="V15" i="18"/>
  <c r="V9" i="18"/>
  <c r="V9" i="21"/>
  <c r="V14" i="21"/>
  <c r="V6" i="21"/>
  <c r="V11" i="21"/>
  <c r="V17" i="21"/>
  <c r="V15" i="21"/>
  <c r="V19" i="21"/>
  <c r="W7" i="21"/>
  <c r="V16" i="21"/>
  <c r="V12" i="21"/>
  <c r="V13" i="21"/>
  <c r="W15" i="20" l="1"/>
  <c r="W17" i="20"/>
  <c r="W11" i="20"/>
  <c r="W19" i="20"/>
  <c r="W12" i="20"/>
  <c r="W16" i="20"/>
  <c r="W9" i="20"/>
  <c r="X7" i="20"/>
  <c r="W14" i="20"/>
  <c r="W13" i="20"/>
  <c r="W14" i="18"/>
  <c r="W13" i="18"/>
  <c r="W12" i="18"/>
  <c r="W19" i="18"/>
  <c r="W9" i="18"/>
  <c r="W15" i="18"/>
  <c r="W16" i="18"/>
  <c r="W17" i="18"/>
  <c r="W11" i="18"/>
  <c r="X7" i="18"/>
  <c r="W19" i="19"/>
  <c r="W15" i="19"/>
  <c r="W11" i="19"/>
  <c r="W9" i="19"/>
  <c r="W12" i="19"/>
  <c r="W17" i="19"/>
  <c r="W13" i="19"/>
  <c r="W16" i="19"/>
  <c r="X7" i="19"/>
  <c r="W14" i="19"/>
  <c r="W11" i="21"/>
  <c r="W13" i="21"/>
  <c r="W17" i="21"/>
  <c r="X7" i="21"/>
  <c r="W9" i="21"/>
  <c r="W16" i="21"/>
  <c r="W15" i="21"/>
  <c r="W14" i="21"/>
  <c r="W12" i="21"/>
  <c r="W19" i="21"/>
  <c r="Y7" i="19" l="1"/>
  <c r="X13" i="19"/>
  <c r="X14" i="19"/>
  <c r="X9" i="19"/>
  <c r="X12" i="19"/>
  <c r="X11" i="19"/>
  <c r="X16" i="19"/>
  <c r="X15" i="19"/>
  <c r="X19" i="19"/>
  <c r="X17" i="19"/>
  <c r="X19" i="20"/>
  <c r="X9" i="20"/>
  <c r="X15" i="20"/>
  <c r="X16" i="20"/>
  <c r="X17" i="20"/>
  <c r="X11" i="20"/>
  <c r="X14" i="20"/>
  <c r="X12" i="20"/>
  <c r="X13" i="20"/>
  <c r="Y7" i="20"/>
  <c r="X17" i="18"/>
  <c r="X19" i="18"/>
  <c r="X11" i="18"/>
  <c r="X13" i="18"/>
  <c r="X9" i="18"/>
  <c r="X15" i="18"/>
  <c r="X16" i="18"/>
  <c r="Y7" i="18"/>
  <c r="X14" i="18"/>
  <c r="X12" i="18"/>
  <c r="X14" i="21"/>
  <c r="X16" i="21"/>
  <c r="X19" i="21"/>
  <c r="Y7" i="21"/>
  <c r="X11" i="21"/>
  <c r="X9" i="21"/>
  <c r="X12" i="21"/>
  <c r="X17" i="21"/>
  <c r="X15" i="21"/>
  <c r="X13" i="21"/>
  <c r="Y16" i="21" l="1"/>
  <c r="Y9" i="21"/>
  <c r="Y19" i="21"/>
  <c r="Y17" i="21"/>
  <c r="Y11" i="21"/>
  <c r="Y14" i="21"/>
  <c r="Y12" i="21"/>
  <c r="Y13" i="21"/>
  <c r="Y15" i="21"/>
  <c r="Z7" i="21"/>
  <c r="Y14" i="18"/>
  <c r="Y19" i="18"/>
  <c r="Y13" i="18"/>
  <c r="Y15" i="18"/>
  <c r="Y16" i="18"/>
  <c r="Y9" i="18"/>
  <c r="Z7" i="18"/>
  <c r="Y12" i="18"/>
  <c r="Y11" i="18"/>
  <c r="Y17" i="18"/>
  <c r="Y19" i="20"/>
  <c r="Y16" i="20"/>
  <c r="Y15" i="20"/>
  <c r="Y11" i="20"/>
  <c r="Y14" i="20"/>
  <c r="Y12" i="20"/>
  <c r="Z7" i="20"/>
  <c r="Y17" i="20"/>
  <c r="Y13" i="20"/>
  <c r="Y9" i="20"/>
  <c r="Y13" i="19"/>
  <c r="Y9" i="19"/>
  <c r="Y15" i="19"/>
  <c r="Y11" i="19"/>
  <c r="Y16" i="19"/>
  <c r="Y17" i="19"/>
  <c r="Z7" i="19"/>
  <c r="Y12" i="19"/>
  <c r="Y19" i="19"/>
  <c r="Y14" i="19"/>
  <c r="Z16" i="19" l="1"/>
  <c r="Z17" i="19"/>
  <c r="Z14" i="19"/>
  <c r="Z11" i="19"/>
  <c r="Z9" i="19"/>
  <c r="Z12" i="19"/>
  <c r="Z15" i="19"/>
  <c r="AA7" i="19"/>
  <c r="Z13" i="19"/>
  <c r="Z19" i="19"/>
  <c r="Z15" i="20"/>
  <c r="Z11" i="20"/>
  <c r="Z19" i="20"/>
  <c r="Z16" i="20"/>
  <c r="Z14" i="20"/>
  <c r="Z9" i="20"/>
  <c r="Z12" i="20"/>
  <c r="AA7" i="20"/>
  <c r="Z13" i="20"/>
  <c r="Z17" i="20"/>
  <c r="Z16" i="21"/>
  <c r="Z9" i="21"/>
  <c r="Z13" i="21"/>
  <c r="Z15" i="21"/>
  <c r="Z11" i="21"/>
  <c r="Z19" i="21"/>
  <c r="Z14" i="21"/>
  <c r="AA7" i="21"/>
  <c r="Z12" i="21"/>
  <c r="Z17" i="21"/>
  <c r="AA7" i="18"/>
  <c r="Z14" i="18"/>
  <c r="Z9" i="18"/>
  <c r="Z11" i="18"/>
  <c r="Z15" i="18"/>
  <c r="Z16" i="18"/>
  <c r="Z17" i="18"/>
  <c r="Z12" i="18"/>
  <c r="Z13" i="18"/>
  <c r="Z19" i="18"/>
  <c r="AA19" i="21" l="1"/>
  <c r="AA9" i="21"/>
  <c r="AA16" i="21"/>
  <c r="AA15" i="21"/>
  <c r="AB7" i="21"/>
  <c r="AA14" i="21"/>
  <c r="AA11" i="21"/>
  <c r="AA12" i="21"/>
  <c r="AA17" i="21"/>
  <c r="AA13" i="21"/>
  <c r="AA17" i="19"/>
  <c r="AA15" i="19"/>
  <c r="AB7" i="19"/>
  <c r="AA19" i="19"/>
  <c r="AA11" i="19"/>
  <c r="AA12" i="19"/>
  <c r="AA14" i="19"/>
  <c r="AA13" i="19"/>
  <c r="AA9" i="19"/>
  <c r="AA16" i="19"/>
  <c r="AA9" i="18"/>
  <c r="AB7" i="18"/>
  <c r="AA14" i="18"/>
  <c r="AA17" i="18"/>
  <c r="AA19" i="18"/>
  <c r="AA11" i="18"/>
  <c r="AA13" i="18"/>
  <c r="AA16" i="18"/>
  <c r="AA12" i="18"/>
  <c r="AA15" i="18"/>
  <c r="AA16" i="20"/>
  <c r="AA19" i="20"/>
  <c r="AA14" i="20"/>
  <c r="AA11" i="20"/>
  <c r="AA13" i="20"/>
  <c r="AB7" i="20"/>
  <c r="AA15" i="20"/>
  <c r="AA17" i="20"/>
  <c r="AA12" i="20"/>
  <c r="AA9" i="20"/>
  <c r="AC7" i="18" l="1"/>
  <c r="AB12" i="18"/>
  <c r="AB17" i="18"/>
  <c r="AB9" i="18"/>
  <c r="AB11" i="18"/>
  <c r="AB16" i="18"/>
  <c r="AB19" i="18"/>
  <c r="AB15" i="18"/>
  <c r="AB14" i="18"/>
  <c r="AB13" i="18"/>
  <c r="AB11" i="19"/>
  <c r="AB13" i="19"/>
  <c r="AB15" i="19"/>
  <c r="AB12" i="19"/>
  <c r="AB16" i="19"/>
  <c r="AB19" i="19"/>
  <c r="AB17" i="19"/>
  <c r="AC7" i="19"/>
  <c r="AB9" i="19"/>
  <c r="AB14" i="19"/>
  <c r="AB11" i="21"/>
  <c r="AB17" i="21"/>
  <c r="AB19" i="21"/>
  <c r="AB13" i="21"/>
  <c r="AB16" i="21"/>
  <c r="AB9" i="21"/>
  <c r="AB14" i="21"/>
  <c r="AC7" i="21"/>
  <c r="AB12" i="21"/>
  <c r="AB15" i="21"/>
  <c r="AC7" i="20"/>
  <c r="AB19" i="20"/>
  <c r="AB11" i="20"/>
  <c r="AB16" i="20"/>
  <c r="AB17" i="20"/>
  <c r="AB12" i="20"/>
  <c r="AB15" i="20"/>
  <c r="AB14" i="20"/>
  <c r="AB9" i="20"/>
  <c r="AB13" i="20"/>
  <c r="AC13" i="20" l="1"/>
  <c r="AC17" i="20"/>
  <c r="AC9" i="20"/>
  <c r="AC19" i="20"/>
  <c r="AC15" i="20"/>
  <c r="AC14" i="20"/>
  <c r="AC16" i="20"/>
  <c r="AC12" i="20"/>
  <c r="AC6" i="20"/>
  <c r="AC11" i="20"/>
  <c r="AD7" i="20"/>
  <c r="AC14" i="19"/>
  <c r="AC13" i="19"/>
  <c r="AC11" i="19"/>
  <c r="AD7" i="19"/>
  <c r="AC12" i="19"/>
  <c r="AC16" i="19"/>
  <c r="AC19" i="19"/>
  <c r="AC15" i="19"/>
  <c r="AC17" i="19"/>
  <c r="AC6" i="19"/>
  <c r="AC9" i="19"/>
  <c r="AC19" i="21"/>
  <c r="AC6" i="21"/>
  <c r="AC12" i="21"/>
  <c r="AC13" i="21"/>
  <c r="AC15" i="21"/>
  <c r="AC17" i="21"/>
  <c r="AC16" i="21"/>
  <c r="AC14" i="21"/>
  <c r="AC9" i="21"/>
  <c r="AC11" i="21"/>
  <c r="AD7" i="21"/>
  <c r="AC14" i="18"/>
  <c r="AC19" i="18"/>
  <c r="AC11" i="18"/>
  <c r="AC16" i="18"/>
  <c r="AC9" i="18"/>
  <c r="AC13" i="18"/>
  <c r="AC17" i="18"/>
  <c r="AC6" i="18"/>
  <c r="AC12" i="18"/>
  <c r="AD7" i="18"/>
  <c r="AC15" i="18"/>
  <c r="AD13" i="19" l="1"/>
  <c r="AD11" i="19"/>
  <c r="AD17" i="19"/>
  <c r="AD12" i="19"/>
  <c r="AD15" i="19"/>
  <c r="AD14" i="19"/>
  <c r="AD19" i="19"/>
  <c r="AD9" i="19"/>
  <c r="AE7" i="19"/>
  <c r="AD16" i="19"/>
  <c r="AD19" i="18"/>
  <c r="AD17" i="18"/>
  <c r="AD16" i="18"/>
  <c r="AE7" i="18"/>
  <c r="AD12" i="18"/>
  <c r="AD13" i="18"/>
  <c r="AD11" i="18"/>
  <c r="AD15" i="18"/>
  <c r="AD14" i="18"/>
  <c r="AD9" i="18"/>
  <c r="AD12" i="20"/>
  <c r="AE7" i="20"/>
  <c r="AD14" i="20"/>
  <c r="AD15" i="20"/>
  <c r="AD13" i="20"/>
  <c r="AD19" i="20"/>
  <c r="AD17" i="20"/>
  <c r="AD11" i="20"/>
  <c r="AD9" i="20"/>
  <c r="AD16" i="20"/>
  <c r="AD9" i="21"/>
  <c r="AD19" i="21"/>
  <c r="AD14" i="21"/>
  <c r="AD12" i="21"/>
  <c r="AE7" i="21"/>
  <c r="AD16" i="21"/>
  <c r="AD15" i="21"/>
  <c r="AD17" i="21"/>
  <c r="AD11" i="21"/>
  <c r="AD13" i="21"/>
  <c r="AE16" i="19" l="1"/>
  <c r="AE15" i="19"/>
  <c r="AE11" i="19"/>
  <c r="AE17" i="19"/>
  <c r="AE19" i="19"/>
  <c r="AE12" i="19"/>
  <c r="AE13" i="19"/>
  <c r="AF7" i="19"/>
  <c r="AE9" i="19"/>
  <c r="AE14" i="19"/>
  <c r="AE11" i="20"/>
  <c r="AE14" i="20"/>
  <c r="AE17" i="20"/>
  <c r="AE15" i="20"/>
  <c r="AE19" i="20"/>
  <c r="AF7" i="20"/>
  <c r="AE16" i="20"/>
  <c r="AE12" i="20"/>
  <c r="AE9" i="20"/>
  <c r="AE13" i="20"/>
  <c r="AE19" i="18"/>
  <c r="AE11" i="18"/>
  <c r="AE12" i="18"/>
  <c r="AE9" i="18"/>
  <c r="AF7" i="18"/>
  <c r="AE16" i="18"/>
  <c r="AE14" i="18"/>
  <c r="AE15" i="18"/>
  <c r="AE13" i="18"/>
  <c r="AE17" i="18"/>
  <c r="AE19" i="21"/>
  <c r="AE13" i="21"/>
  <c r="AE9" i="21"/>
  <c r="AE12" i="21"/>
  <c r="AE17" i="21"/>
  <c r="AF7" i="21"/>
  <c r="AE16" i="21"/>
  <c r="AE11" i="21"/>
  <c r="AE14" i="21"/>
  <c r="AE15" i="21"/>
  <c r="AF16" i="20" l="1"/>
  <c r="AF11" i="20"/>
  <c r="AF9" i="20"/>
  <c r="AF13" i="20"/>
  <c r="AF12" i="20"/>
  <c r="AF14" i="20"/>
  <c r="AF15" i="20"/>
  <c r="AF17" i="20"/>
  <c r="AF19" i="20"/>
  <c r="AG7" i="20"/>
  <c r="AF19" i="21"/>
  <c r="AF15" i="21"/>
  <c r="AF13" i="21"/>
  <c r="AF14" i="21"/>
  <c r="AF17" i="21"/>
  <c r="AF11" i="21"/>
  <c r="AF12" i="21"/>
  <c r="AG7" i="21"/>
  <c r="AF9" i="21"/>
  <c r="AF16" i="21"/>
  <c r="AF9" i="19"/>
  <c r="AF14" i="19"/>
  <c r="AF13" i="19"/>
  <c r="AG7" i="19"/>
  <c r="AF16" i="19"/>
  <c r="AF12" i="19"/>
  <c r="AF15" i="19"/>
  <c r="AF17" i="19"/>
  <c r="AF11" i="19"/>
  <c r="AF19" i="19"/>
  <c r="AG7" i="18"/>
  <c r="AF16" i="18"/>
  <c r="AF19" i="18"/>
  <c r="AF17" i="18"/>
  <c r="AF12" i="18"/>
  <c r="AF9" i="18"/>
  <c r="AF13" i="18"/>
  <c r="AF15" i="18"/>
  <c r="AF14" i="18"/>
  <c r="AF11" i="18"/>
  <c r="AG19" i="18" l="1"/>
  <c r="AG12" i="18"/>
  <c r="AG16" i="18"/>
  <c r="AG17" i="18"/>
  <c r="AG11" i="18"/>
  <c r="AG9" i="18"/>
  <c r="AH7" i="18"/>
  <c r="AG13" i="18"/>
  <c r="AG14" i="18"/>
  <c r="AG15" i="18"/>
  <c r="AG16" i="19"/>
  <c r="AG17" i="19"/>
  <c r="AG9" i="19"/>
  <c r="AG12" i="19"/>
  <c r="AG14" i="19"/>
  <c r="AG15" i="19"/>
  <c r="AG13" i="19"/>
  <c r="AG11" i="19"/>
  <c r="AH7" i="19"/>
  <c r="AG19" i="19"/>
  <c r="AG13" i="21"/>
  <c r="AG14" i="21"/>
  <c r="AG19" i="21"/>
  <c r="AG11" i="21"/>
  <c r="AG16" i="21"/>
  <c r="AG9" i="21"/>
  <c r="AG17" i="21"/>
  <c r="AH7" i="21"/>
  <c r="AG12" i="21"/>
  <c r="AG15" i="21"/>
  <c r="AG13" i="20"/>
  <c r="AG9" i="20"/>
  <c r="AG15" i="20"/>
  <c r="AG19" i="20"/>
  <c r="AG17" i="20"/>
  <c r="AG16" i="20"/>
  <c r="AG12" i="20"/>
  <c r="AG14" i="20"/>
  <c r="AH7" i="20"/>
  <c r="AG11" i="20"/>
  <c r="AH14" i="20" l="1"/>
  <c r="AH19" i="20"/>
  <c r="AI7" i="20"/>
  <c r="AH17" i="20"/>
  <c r="AH16" i="20"/>
  <c r="AH13" i="20"/>
  <c r="AH15" i="20"/>
  <c r="AH11" i="20"/>
  <c r="AH9" i="20"/>
  <c r="AH12" i="20"/>
  <c r="AH19" i="21"/>
  <c r="AI7" i="21"/>
  <c r="AH17" i="21"/>
  <c r="AH11" i="21"/>
  <c r="AH15" i="21"/>
  <c r="AH16" i="21"/>
  <c r="AH9" i="21"/>
  <c r="AH12" i="21"/>
  <c r="AH14" i="21"/>
  <c r="AH13" i="21"/>
  <c r="AH14" i="19"/>
  <c r="AI7" i="19"/>
  <c r="AH16" i="19"/>
  <c r="AH13" i="19"/>
  <c r="AH15" i="19"/>
  <c r="AH11" i="19"/>
  <c r="AH9" i="19"/>
  <c r="AH17" i="19"/>
  <c r="AH19" i="19"/>
  <c r="AH12" i="19"/>
  <c r="AH17" i="18"/>
  <c r="AH19" i="18"/>
  <c r="AH12" i="18"/>
  <c r="AH15" i="18"/>
  <c r="AH14" i="18"/>
  <c r="AH16" i="18"/>
  <c r="AH9" i="18"/>
  <c r="AH11" i="18"/>
  <c r="AI7" i="18"/>
  <c r="AH13" i="18"/>
  <c r="AI19" i="19" l="1"/>
  <c r="AI11" i="19"/>
  <c r="AI12" i="19"/>
  <c r="AJ7" i="19"/>
  <c r="AI14" i="19"/>
  <c r="AI15" i="19"/>
  <c r="AI13" i="19"/>
  <c r="AI17" i="19"/>
  <c r="AI9" i="19"/>
  <c r="AI16" i="19"/>
  <c r="AI11" i="21"/>
  <c r="AI13" i="21"/>
  <c r="AI17" i="21"/>
  <c r="AI12" i="21"/>
  <c r="AJ7" i="21"/>
  <c r="AI19" i="21"/>
  <c r="AI16" i="21"/>
  <c r="AI15" i="21"/>
  <c r="AI14" i="21"/>
  <c r="AI9" i="21"/>
  <c r="AI13" i="18"/>
  <c r="AI15" i="18"/>
  <c r="AI11" i="18"/>
  <c r="AI9" i="18"/>
  <c r="AI19" i="18"/>
  <c r="AI17" i="18"/>
  <c r="AI16" i="18"/>
  <c r="AI14" i="18"/>
  <c r="AI12" i="18"/>
  <c r="AJ7" i="18"/>
  <c r="AI12" i="20"/>
  <c r="AI11" i="20"/>
  <c r="AI9" i="20"/>
  <c r="AI17" i="20"/>
  <c r="AI16" i="20"/>
  <c r="AI13" i="20"/>
  <c r="AI15" i="20"/>
  <c r="AJ7" i="20"/>
  <c r="AI19" i="20"/>
  <c r="AI14" i="20"/>
  <c r="AJ6" i="21" l="1"/>
  <c r="AJ19" i="21"/>
  <c r="AJ16" i="21"/>
  <c r="AJ11" i="21"/>
  <c r="AK7" i="21"/>
  <c r="AJ13" i="21"/>
  <c r="AJ9" i="21"/>
  <c r="AJ12" i="21"/>
  <c r="AJ17" i="21"/>
  <c r="AJ15" i="21"/>
  <c r="AJ14" i="21"/>
  <c r="AJ9" i="20"/>
  <c r="AJ11" i="20"/>
  <c r="AJ16" i="20"/>
  <c r="AJ13" i="20"/>
  <c r="AJ15" i="20"/>
  <c r="AJ12" i="20"/>
  <c r="AJ17" i="20"/>
  <c r="AJ6" i="20"/>
  <c r="AJ19" i="20"/>
  <c r="AK7" i="20"/>
  <c r="AJ14" i="20"/>
  <c r="AJ17" i="18"/>
  <c r="AJ9" i="18"/>
  <c r="AJ13" i="18"/>
  <c r="AJ16" i="18"/>
  <c r="AK7" i="18"/>
  <c r="AJ14" i="18"/>
  <c r="AJ6" i="18"/>
  <c r="AJ15" i="18"/>
  <c r="AJ11" i="18"/>
  <c r="AJ12" i="18"/>
  <c r="AJ19" i="18"/>
  <c r="AJ19" i="19"/>
  <c r="AJ6" i="19"/>
  <c r="AJ17" i="19"/>
  <c r="AJ15" i="19"/>
  <c r="AJ14" i="19"/>
  <c r="AJ9" i="19"/>
  <c r="AJ11" i="19"/>
  <c r="AK7" i="19"/>
  <c r="AJ12" i="19"/>
  <c r="AJ13" i="19"/>
  <c r="AJ16" i="19"/>
  <c r="AK17" i="19" l="1"/>
  <c r="AK16" i="19"/>
  <c r="AK13" i="19"/>
  <c r="AK9" i="19"/>
  <c r="AK15" i="19"/>
  <c r="AK12" i="19"/>
  <c r="AK14" i="19"/>
  <c r="AL7" i="19"/>
  <c r="AK11" i="19"/>
  <c r="AK19" i="19"/>
  <c r="AK12" i="20"/>
  <c r="AK9" i="20"/>
  <c r="AK11" i="20"/>
  <c r="AK14" i="20"/>
  <c r="AK19" i="20"/>
  <c r="AK13" i="20"/>
  <c r="AK15" i="20"/>
  <c r="AL7" i="20"/>
  <c r="AK17" i="20"/>
  <c r="AK16" i="20"/>
  <c r="AK14" i="21"/>
  <c r="AK12" i="21"/>
  <c r="AK9" i="21"/>
  <c r="AK11" i="21"/>
  <c r="AK13" i="21"/>
  <c r="AK16" i="21"/>
  <c r="AL7" i="21"/>
  <c r="AK17" i="21"/>
  <c r="AK19" i="21"/>
  <c r="AK15" i="21"/>
  <c r="AK14" i="18"/>
  <c r="AK19" i="18"/>
  <c r="AK11" i="18"/>
  <c r="AK9" i="18"/>
  <c r="AL7" i="18"/>
  <c r="AK16" i="18"/>
  <c r="AK13" i="18"/>
  <c r="AK12" i="18"/>
  <c r="AK17" i="18"/>
  <c r="AK15" i="18"/>
  <c r="AM7" i="19" l="1"/>
  <c r="AL19" i="19"/>
  <c r="AL16" i="19"/>
  <c r="AL14" i="19"/>
  <c r="AL13" i="19"/>
  <c r="AL15" i="19"/>
  <c r="AL17" i="19"/>
  <c r="AL11" i="19"/>
  <c r="AL12" i="19"/>
  <c r="AL9" i="19"/>
  <c r="AM7" i="21"/>
  <c r="AL19" i="21"/>
  <c r="AL15" i="21"/>
  <c r="AL17" i="21"/>
  <c r="AL9" i="21"/>
  <c r="AL11" i="21"/>
  <c r="AL16" i="21"/>
  <c r="AL14" i="21"/>
  <c r="AL13" i="21"/>
  <c r="AL12" i="21"/>
  <c r="AL19" i="20"/>
  <c r="AL11" i="20"/>
  <c r="AL9" i="20"/>
  <c r="AL17" i="20"/>
  <c r="AL13" i="20"/>
  <c r="AL16" i="20"/>
  <c r="AL12" i="20"/>
  <c r="AL14" i="20"/>
  <c r="AL15" i="20"/>
  <c r="AM7" i="20"/>
  <c r="AL16" i="18"/>
  <c r="AL19" i="18"/>
  <c r="AL15" i="18"/>
  <c r="AL11" i="18"/>
  <c r="AL13" i="18"/>
  <c r="AL14" i="18"/>
  <c r="AL17" i="18"/>
  <c r="AM7" i="18"/>
  <c r="AL9" i="18"/>
  <c r="AL12" i="18"/>
  <c r="AM17" i="18" l="1"/>
  <c r="AM16" i="18"/>
  <c r="AM9" i="18"/>
  <c r="AN7" i="18"/>
  <c r="AM19" i="18"/>
  <c r="AM13" i="18"/>
  <c r="AM15" i="18"/>
  <c r="AM11" i="18"/>
  <c r="AM14" i="18"/>
  <c r="AM12" i="18"/>
  <c r="AM19" i="20"/>
  <c r="AM16" i="20"/>
  <c r="AM12" i="20"/>
  <c r="AM13" i="20"/>
  <c r="AM15" i="20"/>
  <c r="AM11" i="20"/>
  <c r="AM14" i="20"/>
  <c r="AN7" i="20"/>
  <c r="AM9" i="20"/>
  <c r="AM17" i="20"/>
  <c r="AM9" i="21"/>
  <c r="AN7" i="21"/>
  <c r="AM12" i="21"/>
  <c r="AM15" i="21"/>
  <c r="AM11" i="21"/>
  <c r="AM16" i="21"/>
  <c r="AM19" i="21"/>
  <c r="AM13" i="21"/>
  <c r="AM14" i="21"/>
  <c r="AM17" i="21"/>
  <c r="AM19" i="19"/>
  <c r="AM14" i="19"/>
  <c r="AM11" i="19"/>
  <c r="AN7" i="19"/>
  <c r="AM13" i="19"/>
  <c r="AM17" i="19"/>
  <c r="AM15" i="19"/>
  <c r="AM16" i="19"/>
  <c r="AM9" i="19"/>
  <c r="AM12" i="19"/>
  <c r="AN19" i="21" l="1"/>
  <c r="AN11" i="21"/>
  <c r="AO7" i="21"/>
  <c r="AN17" i="21"/>
  <c r="AN9" i="21"/>
  <c r="AN13" i="21"/>
  <c r="AN14" i="21"/>
  <c r="AN12" i="21"/>
  <c r="AN15" i="21"/>
  <c r="AN16" i="21"/>
  <c r="AO7" i="18"/>
  <c r="AN12" i="18"/>
  <c r="AN9" i="18"/>
  <c r="AN11" i="18"/>
  <c r="AN17" i="18"/>
  <c r="AN14" i="18"/>
  <c r="AN16" i="18"/>
  <c r="AN15" i="18"/>
  <c r="AN13" i="18"/>
  <c r="AN19" i="18"/>
  <c r="AN11" i="19"/>
  <c r="AN14" i="19"/>
  <c r="AN13" i="19"/>
  <c r="AN16" i="19"/>
  <c r="AN19" i="19"/>
  <c r="AN12" i="19"/>
  <c r="AN15" i="19"/>
  <c r="AN17" i="19"/>
  <c r="AO7" i="19"/>
  <c r="AN9" i="19"/>
  <c r="AO7" i="20"/>
  <c r="AN13" i="20"/>
  <c r="AN14" i="20"/>
  <c r="AN9" i="20"/>
  <c r="AN16" i="20"/>
  <c r="AN19" i="20"/>
  <c r="AN17" i="20"/>
  <c r="AN11" i="20"/>
  <c r="AN15" i="20"/>
  <c r="AN12" i="20"/>
  <c r="AP7" i="20" l="1"/>
  <c r="AO17" i="20"/>
  <c r="AO13" i="20"/>
  <c r="AO19" i="20"/>
  <c r="AO12" i="20"/>
  <c r="AO14" i="20"/>
  <c r="AO11" i="20"/>
  <c r="AO9" i="20"/>
  <c r="AO16" i="20"/>
  <c r="AO15" i="20"/>
  <c r="AP7" i="19"/>
  <c r="AO13" i="19"/>
  <c r="AO16" i="19"/>
  <c r="AO11" i="19"/>
  <c r="AO19" i="19"/>
  <c r="AO12" i="19"/>
  <c r="AO17" i="19"/>
  <c r="AO15" i="19"/>
  <c r="AO14" i="19"/>
  <c r="AO9" i="19"/>
  <c r="AO15" i="18"/>
  <c r="AO12" i="18"/>
  <c r="AO17" i="18"/>
  <c r="AO9" i="18"/>
  <c r="AO13" i="18"/>
  <c r="AO19" i="18"/>
  <c r="AO14" i="18"/>
  <c r="AO11" i="18"/>
  <c r="AP7" i="18"/>
  <c r="AO16" i="18"/>
  <c r="AO19" i="21"/>
  <c r="AO16" i="21"/>
  <c r="AO9" i="21"/>
  <c r="AO11" i="21"/>
  <c r="AO12" i="21"/>
  <c r="AO15" i="21"/>
  <c r="AO13" i="21"/>
  <c r="AP7" i="21"/>
  <c r="AO14" i="21"/>
  <c r="AO17" i="21"/>
  <c r="AP12" i="21" l="1"/>
  <c r="AP9" i="21"/>
  <c r="AQ7" i="21"/>
  <c r="AP14" i="21"/>
  <c r="AP15" i="21"/>
  <c r="AP19" i="21"/>
  <c r="AP16" i="21"/>
  <c r="AP11" i="21"/>
  <c r="AP17" i="21"/>
  <c r="AP13" i="21"/>
  <c r="AP19" i="18"/>
  <c r="AQ7" i="18"/>
  <c r="AP16" i="18"/>
  <c r="AP14" i="18"/>
  <c r="AP9" i="18"/>
  <c r="AP11" i="18"/>
  <c r="AP13" i="18"/>
  <c r="AP12" i="18"/>
  <c r="AP17" i="18"/>
  <c r="AP15" i="18"/>
  <c r="AP15" i="19"/>
  <c r="AP9" i="19"/>
  <c r="AP14" i="19"/>
  <c r="AP11" i="19"/>
  <c r="AP16" i="19"/>
  <c r="AQ7" i="19"/>
  <c r="AP12" i="19"/>
  <c r="AP13" i="19"/>
  <c r="AP17" i="19"/>
  <c r="AP19" i="19"/>
  <c r="AP17" i="20"/>
  <c r="AP14" i="20"/>
  <c r="AP13" i="20"/>
  <c r="AP12" i="20"/>
  <c r="AP11" i="20"/>
  <c r="AP15" i="20"/>
  <c r="AP9" i="20"/>
  <c r="AP19" i="20"/>
  <c r="AQ7" i="20"/>
  <c r="AP16" i="20"/>
  <c r="AQ17" i="20" l="1"/>
  <c r="AR7" i="20"/>
  <c r="AQ14" i="20"/>
  <c r="AQ11" i="20"/>
  <c r="AQ19" i="20"/>
  <c r="AQ16" i="20"/>
  <c r="AQ12" i="20"/>
  <c r="AQ9" i="20"/>
  <c r="AQ13" i="20"/>
  <c r="AQ6" i="20"/>
  <c r="AQ15" i="20"/>
  <c r="AR7" i="21"/>
  <c r="AQ6" i="21"/>
  <c r="AQ12" i="21"/>
  <c r="AQ19" i="21"/>
  <c r="AQ16" i="21"/>
  <c r="AQ17" i="21"/>
  <c r="AQ13" i="21"/>
  <c r="AQ14" i="21"/>
  <c r="AQ15" i="21"/>
  <c r="AQ11" i="21"/>
  <c r="AQ9" i="21"/>
  <c r="AQ6" i="18"/>
  <c r="AQ17" i="18"/>
  <c r="AQ14" i="18"/>
  <c r="AQ16" i="18"/>
  <c r="AQ19" i="18"/>
  <c r="AQ13" i="18"/>
  <c r="AQ12" i="18"/>
  <c r="AQ15" i="18"/>
  <c r="AR7" i="18"/>
  <c r="AQ11" i="18"/>
  <c r="AQ9" i="18"/>
  <c r="AR7" i="19"/>
  <c r="AQ9" i="19"/>
  <c r="AQ12" i="19"/>
  <c r="AQ17" i="19"/>
  <c r="AQ15" i="19"/>
  <c r="AQ6" i="19"/>
  <c r="AQ19" i="19"/>
  <c r="AQ14" i="19"/>
  <c r="AQ11" i="19"/>
  <c r="AQ16" i="19"/>
  <c r="AQ13" i="19"/>
  <c r="AR12" i="18" l="1"/>
  <c r="AR19" i="18"/>
  <c r="AR9" i="18"/>
  <c r="AR16" i="18"/>
  <c r="AR17" i="18"/>
  <c r="AS7" i="18"/>
  <c r="AR15" i="18"/>
  <c r="AR11" i="18"/>
  <c r="AR14" i="18"/>
  <c r="AR13" i="18"/>
  <c r="AR17" i="21"/>
  <c r="AR19" i="21"/>
  <c r="AR12" i="21"/>
  <c r="AS7" i="21"/>
  <c r="AR15" i="21"/>
  <c r="AR9" i="21"/>
  <c r="AR16" i="21"/>
  <c r="AR14" i="21"/>
  <c r="AR13" i="21"/>
  <c r="AR11" i="21"/>
  <c r="AR15" i="19"/>
  <c r="AS7" i="19"/>
  <c r="AR14" i="19"/>
  <c r="AR17" i="19"/>
  <c r="AR9" i="19"/>
  <c r="AR13" i="19"/>
  <c r="AR19" i="19"/>
  <c r="AR16" i="19"/>
  <c r="AR11" i="19"/>
  <c r="AR12" i="19"/>
  <c r="AR14" i="20"/>
  <c r="AR11" i="20"/>
  <c r="AR17" i="20"/>
  <c r="AR12" i="20"/>
  <c r="AR15" i="20"/>
  <c r="AR19" i="20"/>
  <c r="AR16" i="20"/>
  <c r="AS7" i="20"/>
  <c r="AR9" i="20"/>
  <c r="AR13" i="20"/>
  <c r="AS16" i="20" l="1"/>
  <c r="AS9" i="20"/>
  <c r="AT7" i="20"/>
  <c r="AS12" i="20"/>
  <c r="AS11" i="20"/>
  <c r="AS19" i="20"/>
  <c r="AS15" i="20"/>
  <c r="AS17" i="20"/>
  <c r="AS14" i="20"/>
  <c r="AS13" i="20"/>
  <c r="AS15" i="19"/>
  <c r="AS14" i="19"/>
  <c r="AS13" i="19"/>
  <c r="AT7" i="19"/>
  <c r="AS19" i="19"/>
  <c r="AS16" i="19"/>
  <c r="AS12" i="19"/>
  <c r="AS9" i="19"/>
  <c r="AS11" i="19"/>
  <c r="AS17" i="19"/>
  <c r="AS14" i="21"/>
  <c r="AS17" i="21"/>
  <c r="AS13" i="21"/>
  <c r="AT7" i="21"/>
  <c r="AS11" i="21"/>
  <c r="AS15" i="21"/>
  <c r="AS12" i="21"/>
  <c r="AS16" i="21"/>
  <c r="AS19" i="21"/>
  <c r="AS9" i="21"/>
  <c r="AS12" i="18"/>
  <c r="AS17" i="18"/>
  <c r="AS19" i="18"/>
  <c r="AS11" i="18"/>
  <c r="AS9" i="18"/>
  <c r="AS14" i="18"/>
  <c r="AT7" i="18"/>
  <c r="AS16" i="18"/>
  <c r="AS15" i="18"/>
  <c r="AS13" i="18"/>
  <c r="AT16" i="21" l="1"/>
  <c r="AT12" i="21"/>
  <c r="AT17" i="21"/>
  <c r="AT15" i="21"/>
  <c r="AT19" i="21"/>
  <c r="AT9" i="21"/>
  <c r="AT13" i="21"/>
  <c r="AT14" i="21"/>
  <c r="AT11" i="21"/>
  <c r="AU7" i="21"/>
  <c r="AT13" i="19"/>
  <c r="AT11" i="19"/>
  <c r="AT14" i="19"/>
  <c r="AT17" i="19"/>
  <c r="AT19" i="19"/>
  <c r="AT12" i="19"/>
  <c r="AU7" i="19"/>
  <c r="AT16" i="19"/>
  <c r="AT15" i="19"/>
  <c r="AT9" i="19"/>
  <c r="AT15" i="18"/>
  <c r="AT11" i="18"/>
  <c r="AT19" i="18"/>
  <c r="AT14" i="18"/>
  <c r="AT9" i="18"/>
  <c r="AT12" i="18"/>
  <c r="AU7" i="18"/>
  <c r="AT13" i="18"/>
  <c r="AT16" i="18"/>
  <c r="AT17" i="18"/>
  <c r="AT19" i="20"/>
  <c r="AU7" i="20"/>
  <c r="AT16" i="20"/>
  <c r="AT15" i="20"/>
  <c r="AT9" i="20"/>
  <c r="AT14" i="20"/>
  <c r="AT12" i="20"/>
  <c r="AT17" i="20"/>
  <c r="AT13" i="20"/>
  <c r="AT11" i="20"/>
  <c r="AU17" i="19" l="1"/>
  <c r="AU12" i="19"/>
  <c r="AU11" i="19"/>
  <c r="AU13" i="19"/>
  <c r="AU9" i="19"/>
  <c r="AU19" i="19"/>
  <c r="AU14" i="19"/>
  <c r="AU16" i="19"/>
  <c r="AV7" i="19"/>
  <c r="AU15" i="19"/>
  <c r="AU15" i="18"/>
  <c r="AU14" i="18"/>
  <c r="AU19" i="18"/>
  <c r="AU16" i="18"/>
  <c r="AU12" i="18"/>
  <c r="AU9" i="18"/>
  <c r="AV7" i="18"/>
  <c r="AU13" i="18"/>
  <c r="AU11" i="18"/>
  <c r="AU17" i="18"/>
  <c r="AU19" i="20"/>
  <c r="AU9" i="20"/>
  <c r="AU14" i="20"/>
  <c r="AU17" i="20"/>
  <c r="AU15" i="20"/>
  <c r="AV7" i="20"/>
  <c r="AU16" i="20"/>
  <c r="AU12" i="20"/>
  <c r="AU11" i="20"/>
  <c r="AU13" i="20"/>
  <c r="AU12" i="21"/>
  <c r="AU17" i="21"/>
  <c r="AU11" i="21"/>
  <c r="AU15" i="21"/>
  <c r="AU14" i="21"/>
  <c r="AU9" i="21"/>
  <c r="AV7" i="21"/>
  <c r="AU19" i="21"/>
  <c r="AU16" i="21"/>
  <c r="AU13" i="21"/>
  <c r="AV14" i="21" l="1"/>
  <c r="AV16" i="21"/>
  <c r="AV15" i="21"/>
  <c r="AV12" i="21"/>
  <c r="AV17" i="21"/>
  <c r="AV13" i="21"/>
  <c r="AV19" i="21"/>
  <c r="AV9" i="21"/>
  <c r="AV11" i="21"/>
  <c r="AW7" i="21"/>
  <c r="AV14" i="20"/>
  <c r="AV13" i="20"/>
  <c r="AV9" i="20"/>
  <c r="AV11" i="20"/>
  <c r="AV16" i="20"/>
  <c r="AW7" i="20"/>
  <c r="AV17" i="20"/>
  <c r="AV19" i="20"/>
  <c r="AV15" i="20"/>
  <c r="AV12" i="20"/>
  <c r="AV13" i="18"/>
  <c r="AV11" i="18"/>
  <c r="AV16" i="18"/>
  <c r="AV17" i="18"/>
  <c r="AV19" i="18"/>
  <c r="AV12" i="18"/>
  <c r="AW7" i="18"/>
  <c r="AV15" i="18"/>
  <c r="AV14" i="18"/>
  <c r="AV9" i="18"/>
  <c r="AV15" i="19"/>
  <c r="AW7" i="19"/>
  <c r="AV12" i="19"/>
  <c r="AV16" i="19"/>
  <c r="AV17" i="19"/>
  <c r="AV11" i="19"/>
  <c r="AV19" i="19"/>
  <c r="AV13" i="19"/>
  <c r="AV14" i="19"/>
  <c r="AV9" i="19"/>
  <c r="AW17" i="20" l="1"/>
  <c r="AW19" i="20"/>
  <c r="AW9" i="20"/>
  <c r="AW16" i="20"/>
  <c r="AW15" i="20"/>
  <c r="AW11" i="20"/>
  <c r="AW13" i="20"/>
  <c r="AX7" i="20"/>
  <c r="AW12" i="20"/>
  <c r="AW14" i="20"/>
  <c r="AW19" i="18"/>
  <c r="AW12" i="18"/>
  <c r="AW13" i="18"/>
  <c r="AW9" i="18"/>
  <c r="AX7" i="18"/>
  <c r="AW11" i="18"/>
  <c r="AW17" i="18"/>
  <c r="AW15" i="18"/>
  <c r="AW14" i="18"/>
  <c r="AW16" i="18"/>
  <c r="AW11" i="19"/>
  <c r="AW13" i="19"/>
  <c r="AX7" i="19"/>
  <c r="AW15" i="19"/>
  <c r="AW16" i="19"/>
  <c r="AW17" i="19"/>
  <c r="AW14" i="19"/>
  <c r="AW12" i="19"/>
  <c r="AW9" i="19"/>
  <c r="AW19" i="19"/>
  <c r="AW13" i="21"/>
  <c r="AW16" i="21"/>
  <c r="AW9" i="21"/>
  <c r="AW19" i="21"/>
  <c r="AX7" i="21"/>
  <c r="AW12" i="21"/>
  <c r="AW11" i="21"/>
  <c r="AW15" i="21"/>
  <c r="AW14" i="21"/>
  <c r="AW17" i="21"/>
  <c r="AX6" i="20" l="1"/>
  <c r="AX14" i="20"/>
  <c r="AX9" i="20"/>
  <c r="AX16" i="20"/>
  <c r="AX12" i="20"/>
  <c r="AX17" i="20"/>
  <c r="AX15" i="20"/>
  <c r="AX13" i="20"/>
  <c r="AX11" i="20"/>
  <c r="AX19" i="20"/>
  <c r="AY7" i="20"/>
  <c r="AX15" i="19"/>
  <c r="AX16" i="19"/>
  <c r="AY7" i="19"/>
  <c r="AX11" i="19"/>
  <c r="AX6" i="19"/>
  <c r="AX12" i="19"/>
  <c r="AX19" i="19"/>
  <c r="AX14" i="19"/>
  <c r="AX9" i="19"/>
  <c r="AX13" i="19"/>
  <c r="AX17" i="19"/>
  <c r="AX17" i="18"/>
  <c r="AX11" i="18"/>
  <c r="AX6" i="18"/>
  <c r="AX16" i="18"/>
  <c r="AX12" i="18"/>
  <c r="AX13" i="18"/>
  <c r="AY7" i="18"/>
  <c r="AX15" i="18"/>
  <c r="AX14" i="18"/>
  <c r="AX9" i="18"/>
  <c r="AX19" i="18"/>
  <c r="AX6" i="21"/>
  <c r="AY7" i="21"/>
  <c r="AX11" i="21"/>
  <c r="AX15" i="21"/>
  <c r="AX16" i="21"/>
  <c r="AX17" i="21"/>
  <c r="AX12" i="21"/>
  <c r="AX13" i="21"/>
  <c r="AX14" i="21"/>
  <c r="AX19" i="21"/>
  <c r="AX9" i="21"/>
  <c r="AY13" i="19" l="1"/>
  <c r="AY11" i="19"/>
  <c r="AY17" i="19"/>
  <c r="AZ7" i="19"/>
  <c r="AY9" i="19"/>
  <c r="AY15" i="19"/>
  <c r="AY14" i="19"/>
  <c r="AY12" i="19"/>
  <c r="AY19" i="19"/>
  <c r="AY16" i="19"/>
  <c r="AZ7" i="18"/>
  <c r="AY16" i="18"/>
  <c r="AY19" i="18"/>
  <c r="AY9" i="18"/>
  <c r="AY14" i="18"/>
  <c r="AY13" i="18"/>
  <c r="AY11" i="18"/>
  <c r="AY17" i="18"/>
  <c r="AY12" i="18"/>
  <c r="AY15" i="18"/>
  <c r="AY12" i="21"/>
  <c r="AY19" i="21"/>
  <c r="AY15" i="21"/>
  <c r="AY9" i="21"/>
  <c r="AY16" i="21"/>
  <c r="AY14" i="21"/>
  <c r="AZ7" i="21"/>
  <c r="AY13" i="21"/>
  <c r="AY11" i="21"/>
  <c r="AY17" i="21"/>
  <c r="AY12" i="20"/>
  <c r="AY19" i="20"/>
  <c r="AZ7" i="20"/>
  <c r="AY11" i="20"/>
  <c r="AY14" i="20"/>
  <c r="AY16" i="20"/>
  <c r="AY17" i="20"/>
  <c r="AY15" i="20"/>
  <c r="AY13" i="20"/>
  <c r="AY9" i="20"/>
  <c r="AZ15" i="19" l="1"/>
  <c r="AZ19" i="19"/>
  <c r="AZ14" i="19"/>
  <c r="AZ16" i="19"/>
  <c r="AZ17" i="19"/>
  <c r="AZ12" i="19"/>
  <c r="AZ13" i="19"/>
  <c r="BA7" i="19"/>
  <c r="AZ11" i="19"/>
  <c r="AZ9" i="19"/>
  <c r="AZ11" i="21"/>
  <c r="AZ16" i="21"/>
  <c r="AZ19" i="21"/>
  <c r="AZ14" i="21"/>
  <c r="BA7" i="21"/>
  <c r="AZ12" i="21"/>
  <c r="AZ9" i="21"/>
  <c r="AZ15" i="21"/>
  <c r="AZ17" i="21"/>
  <c r="AZ13" i="21"/>
  <c r="AZ19" i="18"/>
  <c r="AZ15" i="18"/>
  <c r="BA7" i="18"/>
  <c r="AZ9" i="18"/>
  <c r="AZ17" i="18"/>
  <c r="AZ14" i="18"/>
  <c r="AZ13" i="18"/>
  <c r="AZ11" i="18"/>
  <c r="AZ12" i="18"/>
  <c r="AZ16" i="18"/>
  <c r="AZ17" i="20"/>
  <c r="AZ16" i="20"/>
  <c r="AZ12" i="20"/>
  <c r="BA7" i="20"/>
  <c r="AZ13" i="20"/>
  <c r="AZ11" i="20"/>
  <c r="AZ19" i="20"/>
  <c r="AZ15" i="20"/>
  <c r="AZ9" i="20"/>
  <c r="AZ14" i="20"/>
  <c r="BA11" i="19" l="1"/>
  <c r="BA15" i="19"/>
  <c r="BA16" i="19"/>
  <c r="BA13" i="19"/>
  <c r="BB7" i="19"/>
  <c r="BA19" i="19"/>
  <c r="BA12" i="19"/>
  <c r="BA17" i="19"/>
  <c r="BA14" i="19"/>
  <c r="BA9" i="19"/>
  <c r="BA11" i="18"/>
  <c r="BA14" i="18"/>
  <c r="BA12" i="18"/>
  <c r="BA16" i="18"/>
  <c r="BA19" i="18"/>
  <c r="BA15" i="18"/>
  <c r="BA9" i="18"/>
  <c r="BA17" i="18"/>
  <c r="BA13" i="18"/>
  <c r="BB7" i="18"/>
  <c r="BA9" i="21"/>
  <c r="BA19" i="21"/>
  <c r="BA17" i="21"/>
  <c r="BA14" i="21"/>
  <c r="BA11" i="21"/>
  <c r="BA12" i="21"/>
  <c r="BA16" i="21"/>
  <c r="BA13" i="21"/>
  <c r="BB7" i="21"/>
  <c r="BA15" i="21"/>
  <c r="BA11" i="20"/>
  <c r="BA9" i="20"/>
  <c r="BA13" i="20"/>
  <c r="BA14" i="20"/>
  <c r="BA15" i="20"/>
  <c r="BA16" i="20"/>
  <c r="BA17" i="20"/>
  <c r="BA12" i="20"/>
  <c r="BA19" i="20"/>
  <c r="BB7" i="20"/>
  <c r="BB13" i="20" l="1"/>
  <c r="BB15" i="20"/>
  <c r="BB19" i="20"/>
  <c r="BB9" i="20"/>
  <c r="BB16" i="20"/>
  <c r="BB14" i="20"/>
  <c r="BB12" i="20"/>
  <c r="BB17" i="20"/>
  <c r="BB11" i="20"/>
  <c r="BC7" i="20"/>
  <c r="BB15" i="19"/>
  <c r="BB13" i="19"/>
  <c r="BB14" i="19"/>
  <c r="BB16" i="19"/>
  <c r="BC7" i="19"/>
  <c r="BB11" i="19"/>
  <c r="BB12" i="19"/>
  <c r="BB17" i="19"/>
  <c r="BB9" i="19"/>
  <c r="BB19" i="19"/>
  <c r="BB9" i="21"/>
  <c r="BC7" i="21"/>
  <c r="BB17" i="21"/>
  <c r="BB16" i="21"/>
  <c r="BB13" i="21"/>
  <c r="BB14" i="21"/>
  <c r="BB11" i="21"/>
  <c r="BB19" i="21"/>
  <c r="BB15" i="21"/>
  <c r="BB12" i="21"/>
  <c r="BB12" i="18"/>
  <c r="BB15" i="18"/>
  <c r="BB19" i="18"/>
  <c r="BB17" i="18"/>
  <c r="BB9" i="18"/>
  <c r="BB11" i="18"/>
  <c r="BC7" i="18"/>
  <c r="BB13" i="18"/>
  <c r="BB16" i="18"/>
  <c r="BB14" i="18"/>
  <c r="BC15" i="19" l="1"/>
  <c r="BC17" i="19"/>
  <c r="BC12" i="19"/>
  <c r="BD7" i="19"/>
  <c r="BC16" i="19"/>
  <c r="BC13" i="19"/>
  <c r="BC14" i="19"/>
  <c r="BC9" i="19"/>
  <c r="BC11" i="19"/>
  <c r="BC19" i="19"/>
  <c r="BC17" i="21"/>
  <c r="BC11" i="21"/>
  <c r="BC16" i="21"/>
  <c r="BC15" i="21"/>
  <c r="BC12" i="21"/>
  <c r="BC14" i="21"/>
  <c r="BC9" i="21"/>
  <c r="BC13" i="21"/>
  <c r="BD7" i="21"/>
  <c r="BC19" i="21"/>
  <c r="BD7" i="18"/>
  <c r="BC17" i="18"/>
  <c r="BC13" i="18"/>
  <c r="BC16" i="18"/>
  <c r="BC14" i="18"/>
  <c r="BC12" i="18"/>
  <c r="BC19" i="18"/>
  <c r="BC11" i="18"/>
  <c r="BC15" i="18"/>
  <c r="BC9" i="18"/>
  <c r="BC19" i="20"/>
  <c r="BC11" i="20"/>
  <c r="BC15" i="20"/>
  <c r="BC17" i="20"/>
  <c r="BC12" i="20"/>
  <c r="BD7" i="20"/>
  <c r="BC14" i="20"/>
  <c r="BC16" i="20"/>
  <c r="BC9" i="20"/>
  <c r="BC13" i="20"/>
  <c r="BD17" i="18" l="1"/>
  <c r="BD19" i="18"/>
  <c r="BD15" i="18"/>
  <c r="BD14" i="18"/>
  <c r="BD16" i="18"/>
  <c r="BD9" i="18"/>
  <c r="BD11" i="18"/>
  <c r="BE7" i="18"/>
  <c r="BD12" i="18"/>
  <c r="BD13" i="18"/>
  <c r="BD16" i="19"/>
  <c r="BD15" i="19"/>
  <c r="BD12" i="19"/>
  <c r="BD17" i="19"/>
  <c r="BD19" i="19"/>
  <c r="BD13" i="19"/>
  <c r="BD9" i="19"/>
  <c r="BD11" i="19"/>
  <c r="BE7" i="19"/>
  <c r="BD14" i="19"/>
  <c r="BD16" i="21"/>
  <c r="BD19" i="21"/>
  <c r="BE7" i="21"/>
  <c r="BD13" i="21"/>
  <c r="BD17" i="21"/>
  <c r="BD14" i="21"/>
  <c r="BD9" i="21"/>
  <c r="BD12" i="21"/>
  <c r="BD15" i="21"/>
  <c r="BD11" i="21"/>
  <c r="BD14" i="20"/>
  <c r="BD19" i="20"/>
  <c r="BD17" i="20"/>
  <c r="BE7" i="20"/>
  <c r="BD11" i="20"/>
  <c r="BD15" i="20"/>
  <c r="BD16" i="20"/>
  <c r="BD12" i="20"/>
  <c r="BD9" i="20"/>
  <c r="BD13" i="20"/>
  <c r="BE14" i="18" l="1"/>
  <c r="BE16" i="18"/>
  <c r="BE19" i="18"/>
  <c r="BE15" i="18"/>
  <c r="BE11" i="18"/>
  <c r="BF7" i="18"/>
  <c r="BE6" i="18"/>
  <c r="BE12" i="18"/>
  <c r="BE9" i="18"/>
  <c r="BE17" i="18"/>
  <c r="BE13" i="18"/>
  <c r="BE6" i="21"/>
  <c r="BE12" i="21"/>
  <c r="BE11" i="21"/>
  <c r="BF7" i="21"/>
  <c r="BE19" i="21"/>
  <c r="BE15" i="21"/>
  <c r="BE17" i="21"/>
  <c r="BE16" i="21"/>
  <c r="BE14" i="21"/>
  <c r="BE13" i="21"/>
  <c r="BE9" i="21"/>
  <c r="BE13" i="19"/>
  <c r="BE9" i="19"/>
  <c r="BE19" i="19"/>
  <c r="BE15" i="19"/>
  <c r="BE17" i="19"/>
  <c r="BE12" i="19"/>
  <c r="BE14" i="19"/>
  <c r="BF7" i="19"/>
  <c r="BE16" i="19"/>
  <c r="BE6" i="19"/>
  <c r="BE11" i="19"/>
  <c r="BE9" i="20"/>
  <c r="BE13" i="20"/>
  <c r="BE19" i="20"/>
  <c r="BE17" i="20"/>
  <c r="BE14" i="20"/>
  <c r="BE16" i="20"/>
  <c r="BF7" i="20"/>
  <c r="BE15" i="20"/>
  <c r="BE12" i="20"/>
  <c r="BE6" i="20"/>
  <c r="BE11" i="20"/>
  <c r="BF16" i="20" l="1"/>
  <c r="BG7" i="20"/>
  <c r="BF9" i="20"/>
  <c r="BF14" i="20"/>
  <c r="BF19" i="20"/>
  <c r="BF12" i="20"/>
  <c r="BF11" i="20"/>
  <c r="BF15" i="20"/>
  <c r="BF17" i="20"/>
  <c r="BF13" i="20"/>
  <c r="BF13" i="21"/>
  <c r="BF16" i="21"/>
  <c r="BF12" i="21"/>
  <c r="BF11" i="21"/>
  <c r="BF14" i="21"/>
  <c r="BG7" i="21"/>
  <c r="BF17" i="21"/>
  <c r="BF19" i="21"/>
  <c r="BF9" i="21"/>
  <c r="BF15" i="21"/>
  <c r="BF14" i="19"/>
  <c r="BF9" i="19"/>
  <c r="BF19" i="19"/>
  <c r="BF16" i="19"/>
  <c r="BF13" i="19"/>
  <c r="BF11" i="19"/>
  <c r="BG7" i="19"/>
  <c r="BF17" i="19"/>
  <c r="BF15" i="19"/>
  <c r="BF12" i="19"/>
  <c r="BF19" i="18"/>
  <c r="BF15" i="18"/>
  <c r="BF13" i="18"/>
  <c r="BF11" i="18"/>
  <c r="BF14" i="18"/>
  <c r="BF12" i="18"/>
  <c r="BF9" i="18"/>
  <c r="BF16" i="18"/>
  <c r="BF17" i="18"/>
  <c r="BG7" i="18"/>
  <c r="BH7" i="18" l="1"/>
  <c r="BG12" i="18"/>
  <c r="BG15" i="18"/>
  <c r="BG14" i="18"/>
  <c r="BG11" i="18"/>
  <c r="BG13" i="18"/>
  <c r="BG9" i="18"/>
  <c r="BG17" i="18"/>
  <c r="BG16" i="18"/>
  <c r="BG19" i="18"/>
  <c r="BG11" i="21"/>
  <c r="BG17" i="21"/>
  <c r="BG9" i="21"/>
  <c r="BG14" i="21"/>
  <c r="BG19" i="21"/>
  <c r="BG13" i="21"/>
  <c r="BG12" i="21"/>
  <c r="BG16" i="21"/>
  <c r="BG15" i="21"/>
  <c r="BH7" i="21"/>
  <c r="BG9" i="19"/>
  <c r="BG16" i="19"/>
  <c r="BG14" i="19"/>
  <c r="BG12" i="19"/>
  <c r="BG19" i="19"/>
  <c r="BG13" i="19"/>
  <c r="BH7" i="19"/>
  <c r="BG11" i="19"/>
  <c r="BG17" i="19"/>
  <c r="BG15" i="19"/>
  <c r="BG14" i="20"/>
  <c r="BH7" i="20"/>
  <c r="BG15" i="20"/>
  <c r="BG9" i="20"/>
  <c r="BG12" i="20"/>
  <c r="BG13" i="20"/>
  <c r="BG19" i="20"/>
  <c r="BG16" i="20"/>
  <c r="BG11" i="20"/>
  <c r="BG17" i="20"/>
  <c r="BH19" i="18" l="1"/>
  <c r="BH13" i="18"/>
  <c r="BH9" i="18"/>
  <c r="BH12" i="18"/>
  <c r="BI7" i="18"/>
  <c r="BH11" i="18"/>
  <c r="BH15" i="18"/>
  <c r="BH14" i="18"/>
  <c r="BH16" i="18"/>
  <c r="BH17" i="18"/>
  <c r="BH11" i="20"/>
  <c r="BH9" i="20"/>
  <c r="BI7" i="20"/>
  <c r="BH13" i="20"/>
  <c r="BH16" i="20"/>
  <c r="BH17" i="20"/>
  <c r="BH19" i="20"/>
  <c r="BH12" i="20"/>
  <c r="BH15" i="20"/>
  <c r="BH14" i="20"/>
  <c r="BH12" i="21"/>
  <c r="BH17" i="21"/>
  <c r="BH13" i="21"/>
  <c r="BH11" i="21"/>
  <c r="BH14" i="21"/>
  <c r="BH15" i="21"/>
  <c r="BH9" i="21"/>
  <c r="BI7" i="21"/>
  <c r="BH16" i="21"/>
  <c r="BH19" i="21"/>
  <c r="BH12" i="19"/>
  <c r="BH16" i="19"/>
  <c r="BH13" i="19"/>
  <c r="BH15" i="19"/>
  <c r="BH9" i="19"/>
  <c r="BH11" i="19"/>
  <c r="BH19" i="19"/>
  <c r="BH14" i="19"/>
  <c r="BH17" i="19"/>
  <c r="BI7" i="19"/>
  <c r="BJ7" i="20" l="1"/>
  <c r="BI11" i="20"/>
  <c r="BI12" i="20"/>
  <c r="BI14" i="20"/>
  <c r="BI17" i="20"/>
  <c r="BI19" i="20"/>
  <c r="BI15" i="20"/>
  <c r="BI16" i="20"/>
  <c r="BI9" i="20"/>
  <c r="BI13" i="20"/>
  <c r="BI11" i="18"/>
  <c r="BI14" i="18"/>
  <c r="BI16" i="18"/>
  <c r="BI12" i="18"/>
  <c r="BI9" i="18"/>
  <c r="BI13" i="18"/>
  <c r="BI19" i="18"/>
  <c r="BJ7" i="18"/>
  <c r="BI15" i="18"/>
  <c r="BI17" i="18"/>
  <c r="BI9" i="19"/>
  <c r="BI12" i="19"/>
  <c r="BJ7" i="19"/>
  <c r="BI15" i="19"/>
  <c r="BI13" i="19"/>
  <c r="BI16" i="19"/>
  <c r="BI19" i="19"/>
  <c r="BI11" i="19"/>
  <c r="BI14" i="19"/>
  <c r="BI17" i="19"/>
  <c r="BI12" i="21"/>
  <c r="BJ7" i="21"/>
  <c r="BI19" i="21"/>
  <c r="BI14" i="21"/>
  <c r="BI11" i="21"/>
  <c r="BI17" i="21"/>
  <c r="BI16" i="21"/>
  <c r="BI13" i="21"/>
  <c r="BI9" i="21"/>
  <c r="BI15" i="21"/>
  <c r="BJ17" i="19" l="1"/>
  <c r="BJ11" i="19"/>
  <c r="BJ15" i="19"/>
  <c r="BJ16" i="19"/>
  <c r="BJ13" i="19"/>
  <c r="BJ19" i="19"/>
  <c r="BJ9" i="19"/>
  <c r="BK7" i="19"/>
  <c r="BJ14" i="19"/>
  <c r="BJ12" i="19"/>
  <c r="BJ12" i="20"/>
  <c r="BJ14" i="20"/>
  <c r="BJ17" i="20"/>
  <c r="BJ19" i="20"/>
  <c r="BJ9" i="20"/>
  <c r="BJ15" i="20"/>
  <c r="BJ13" i="20"/>
  <c r="BJ11" i="20"/>
  <c r="BK7" i="20"/>
  <c r="BJ16" i="20"/>
  <c r="BJ19" i="21"/>
  <c r="BJ15" i="21"/>
  <c r="BJ16" i="21"/>
  <c r="BK7" i="21"/>
  <c r="BJ14" i="21"/>
  <c r="BJ9" i="21"/>
  <c r="BJ13" i="21"/>
  <c r="BJ11" i="21"/>
  <c r="BJ12" i="21"/>
  <c r="BJ17" i="21"/>
  <c r="BJ11" i="18"/>
  <c r="BJ12" i="18"/>
  <c r="BJ13" i="18"/>
  <c r="BK7" i="18"/>
  <c r="BJ14" i="18"/>
  <c r="BJ9" i="18"/>
  <c r="BJ15" i="18"/>
  <c r="BJ16" i="18"/>
  <c r="BJ17" i="18"/>
  <c r="BJ19" i="18"/>
  <c r="BK12" i="21" l="1"/>
  <c r="BK9" i="21"/>
  <c r="BK17" i="21"/>
  <c r="BK19" i="21"/>
  <c r="BK15" i="21"/>
  <c r="BK13" i="21"/>
  <c r="BK11" i="21"/>
  <c r="BK14" i="21"/>
  <c r="BK16" i="21"/>
  <c r="BK9" i="19"/>
  <c r="BK19" i="19"/>
  <c r="BK11" i="19"/>
  <c r="BK14" i="19"/>
  <c r="BK12" i="19"/>
  <c r="BK13" i="19"/>
  <c r="BK16" i="19"/>
  <c r="BK17" i="19"/>
  <c r="BK15" i="19"/>
  <c r="BK16" i="20"/>
  <c r="BK13" i="20"/>
  <c r="BK11" i="20"/>
  <c r="BK12" i="20"/>
  <c r="BK17" i="20"/>
  <c r="BK9" i="20"/>
  <c r="BK14" i="20"/>
  <c r="BK19" i="20"/>
  <c r="BK15" i="20"/>
  <c r="BK12" i="18"/>
  <c r="BK17" i="18"/>
  <c r="BK15" i="18"/>
  <c r="BK9" i="18"/>
  <c r="BK14" i="18"/>
  <c r="BK11" i="18"/>
  <c r="BK16" i="18"/>
  <c r="BK13" i="18"/>
  <c r="BK19"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<sst xmlns="http://schemas.openxmlformats.org/spreadsheetml/2006/main" count="155" uniqueCount="53">
  <si>
    <t>Reglamento de Uso y actualización de actividades</t>
  </si>
  <si>
    <r>
      <t>Anotar el nombre del proyecto en el que se encuentran actualmente en la casilla que dice "</t>
    </r>
    <r>
      <rPr>
        <b/>
        <sz val="14"/>
        <rFont val="Corbel"/>
        <family val="2"/>
      </rPr>
      <t>NOMBRE DEL PROYECTO</t>
    </r>
    <r>
      <rPr>
        <sz val="14"/>
        <rFont val="Corbel"/>
        <family val="2"/>
      </rPr>
      <t>".</t>
    </r>
  </si>
  <si>
    <r>
      <t>En la casilla que dice "</t>
    </r>
    <r>
      <rPr>
        <b/>
        <sz val="14"/>
        <rFont val="Corbel"/>
        <family val="2"/>
      </rPr>
      <t>Actividad x</t>
    </r>
    <r>
      <rPr>
        <sz val="14"/>
        <rFont val="Corbel"/>
        <family val="2"/>
      </rPr>
      <t xml:space="preserve">" deben anotar la(s) actividad(es) que se estan comprometiendo cumplir en el </t>
    </r>
    <r>
      <rPr>
        <b/>
        <sz val="14"/>
        <rFont val="Corbel"/>
        <family val="2"/>
      </rPr>
      <t>plazo máximo de 1 día</t>
    </r>
    <r>
      <rPr>
        <sz val="14"/>
        <rFont val="Corbel"/>
        <family val="2"/>
      </rPr>
      <t>.</t>
    </r>
  </si>
  <si>
    <r>
      <t>Todas las actividades se deben crear bajo la categoría de "</t>
    </r>
    <r>
      <rPr>
        <b/>
        <sz val="14"/>
        <rFont val="Corbel"/>
        <family val="2"/>
      </rPr>
      <t>OBJETIVO</t>
    </r>
    <r>
      <rPr>
        <sz val="14"/>
        <rFont val="Corbel"/>
        <family val="2"/>
      </rPr>
      <t>"</t>
    </r>
  </si>
  <si>
    <r>
      <t>En la columna "</t>
    </r>
    <r>
      <rPr>
        <b/>
        <sz val="14"/>
        <rFont val="Corbel"/>
        <family val="2"/>
      </rPr>
      <t>PROGRESO</t>
    </r>
    <r>
      <rPr>
        <sz val="14"/>
        <rFont val="Corbel"/>
        <family val="2"/>
      </rPr>
      <t>" deben anotar el porcentaje de cumplimiento de la actividad que se comprometieron ejecutar el día señalado. Para actualizar esta casilla ver "</t>
    </r>
    <r>
      <rPr>
        <b/>
        <sz val="14"/>
        <rFont val="Corbel"/>
        <family val="2"/>
      </rPr>
      <t>ANTES DE RETIRARSE DE LA OFICINA</t>
    </r>
    <r>
      <rPr>
        <sz val="14"/>
        <rFont val="Corbel"/>
        <family val="2"/>
      </rPr>
      <t>"</t>
    </r>
  </si>
  <si>
    <t>AL INICIO DEL DIA</t>
  </si>
  <si>
    <r>
      <t xml:space="preserve">Cada día antes de comenzar sus actividades, los desarrolladores de software deberán anotar la(s) meta(s) que tienen proyectada(s) cumplir en el día.  </t>
    </r>
    <r>
      <rPr>
        <b/>
        <sz val="14"/>
        <color rgb="FFFF0000"/>
        <rFont val="Corbel"/>
        <family val="2"/>
      </rPr>
      <t>Durante el día se estará revisando quienes no hayan agendado sus metas.</t>
    </r>
  </si>
  <si>
    <t>ANTES DE RETIRARSE DE LA OFICINA:</t>
  </si>
  <si>
    <r>
      <t xml:space="preserve">Todos los días antes de retirarse de sus labores, deben marcar el porcentaje de cumplimiento de la tarea que se agendaron como meta. </t>
    </r>
    <r>
      <rPr>
        <b/>
        <sz val="14"/>
        <color rgb="FFFF0000"/>
        <rFont val="Corbel"/>
        <family val="2"/>
      </rPr>
      <t>No aplica resolución de tickets.</t>
    </r>
  </si>
  <si>
    <t>NOTA:</t>
  </si>
  <si>
    <t>Esta es una prueba piloto para obtener retroalimentación de la ejecución de sus tareas. El estado de las tareas esta sujeto a auditoría de seguimiento. Este método esta aprobado por la Dirección y Subdirección de la DCAI</t>
  </si>
  <si>
    <t>Coordinación de Informática</t>
  </si>
  <si>
    <t>Leyenda:</t>
  </si>
  <si>
    <t>Según lo previsto</t>
  </si>
  <si>
    <t>Riesgo bajo</t>
  </si>
  <si>
    <t>Riesgo medio</t>
  </si>
  <si>
    <t>Riesgo alto</t>
  </si>
  <si>
    <t>Sin asignar</t>
  </si>
  <si>
    <t>Fecha de inicio del proyecto:</t>
  </si>
  <si>
    <t>Incremento de desplazamiento:</t>
  </si>
  <si>
    <t>DESCRIPCION DE ACTIVIDADES</t>
  </si>
  <si>
    <t>Categoría</t>
  </si>
  <si>
    <t>Progreso</t>
  </si>
  <si>
    <t>Ejecución</t>
  </si>
  <si>
    <t>Días</t>
  </si>
  <si>
    <t>CONTROL DE DOCUMENTOS ISO</t>
  </si>
  <si>
    <t>Diseño de Formulario para la creación de una nueva versión de documento ISO</t>
  </si>
  <si>
    <t>Objetivo</t>
  </si>
  <si>
    <t>Previsualizar en Visor de PDF la nueva versión del documento con la colocación de los códigos QR</t>
  </si>
  <si>
    <t>Validar que no se puedan crear nuevas versiones mientras aún exista una versión en revisión</t>
  </si>
  <si>
    <t>Transferir al visor del detalle del documento, cualquiera de las versiones registradas.</t>
  </si>
  <si>
    <t>Formulario de detalle de versión, visor y sección de comentarios por parte del revisor.</t>
  </si>
  <si>
    <t xml:space="preserve">Componente para registro en bitácora </t>
  </si>
  <si>
    <t>Tarjeta con detalle de la versión que se esta visualizando.</t>
  </si>
  <si>
    <t>Componente para cambio de estado</t>
  </si>
  <si>
    <t>Actividad 9</t>
  </si>
  <si>
    <t>Actividad 10</t>
  </si>
  <si>
    <t>Para agregar más datos, inserte filas nuevas ENCIMA de esta.</t>
  </si>
  <si>
    <t>Cambio en Módulo Gestión de Suministros (Ticket STS-UGU-WDL6)</t>
  </si>
  <si>
    <t>Análisis del código fuente.</t>
  </si>
  <si>
    <t>Desarrollo del cambio solicitado.</t>
  </si>
  <si>
    <t>Actividad 3</t>
  </si>
  <si>
    <t>Actividad 4</t>
  </si>
  <si>
    <t>Actividad 5</t>
  </si>
  <si>
    <t>Actividad 6</t>
  </si>
  <si>
    <t>Actividad 7</t>
  </si>
  <si>
    <t>Actividad 8</t>
  </si>
  <si>
    <t>Modulo de Imprevistos</t>
  </si>
  <si>
    <t>Puesta a produccion de aplicacion</t>
  </si>
  <si>
    <t>Hacer actualizacion masiva para adaptar lo ingresado anteriormente al nuevo modulo</t>
  </si>
  <si>
    <t>SINACIG</t>
  </si>
  <si>
    <t>Creacion de modulo de reportes</t>
  </si>
  <si>
    <t>Envio de correos para usuarios creados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</si>
</sst>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d"/>
    <numFmt numFmtId="166" formatCode="#,##0_ ;\-#,##0\ "/>
  </numFmts>
  <fonts count="40">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4"/>
      <name val="Corbel"/>
      <family val="2"/>
    </font>
    <font>
      <b/>
      <sz val="14"/>
      <color rgb="FFFF0000"/>
      <name val="Corbel"/>
      <family val="2"/>
    </font>
  </fonts>
  <fills count="4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8"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8"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27" fillId="0" borderId="0" applyNumberFormat="0" applyFill="0" applyBorder="0" applyAlignment="0" applyProtection="0"/>
    <xf numFmtId="0" fontId="28" fillId="11" borderId="0" applyNumberFormat="0" applyBorder="0" applyAlignment="0" applyProtection="0"/>
    <xf numFmtId="0" fontId="29" fillId="12" borderId="0" applyNumberFormat="0" applyBorder="0" applyAlignment="0" applyProtection="0"/>
    <xf numFmtId="0" fontId="30" fillId="13" borderId="0" applyNumberFormat="0" applyBorder="0" applyAlignment="0" applyProtection="0"/>
    <xf numFmtId="0" fontId="31" fillId="14" borderId="14" applyNumberFormat="0" applyAlignment="0" applyProtection="0"/>
    <xf numFmtId="0" fontId="32" fillId="15" borderId="15" applyNumberFormat="0" applyAlignment="0" applyProtection="0"/>
    <xf numFmtId="0" fontId="33" fillId="15" borderId="14" applyNumberFormat="0" applyAlignment="0" applyProtection="0"/>
    <xf numFmtId="0" fontId="34" fillId="0" borderId="16" applyNumberFormat="0" applyFill="0" applyAlignment="0" applyProtection="0"/>
    <xf numFmtId="0" fontId="16" fillId="16" borderId="17" applyNumberFormat="0" applyAlignment="0" applyProtection="0"/>
    <xf numFmtId="0" fontId="35" fillId="0" borderId="0" applyNumberFormat="0" applyFill="0" applyBorder="0" applyAlignment="0" applyProtection="0"/>
    <xf numFmtId="0" fontId="4" fillId="17" borderId="18" applyNumberFormat="0" applyFont="0" applyAlignment="0" applyProtection="0"/>
    <xf numFmtId="0" fontId="36" fillId="0" borderId="0" applyNumberFormat="0" applyFill="0" applyBorder="0" applyAlignment="0" applyProtection="0"/>
    <xf numFmtId="0" fontId="37" fillId="0" borderId="19" applyNumberFormat="0" applyFill="0" applyAlignment="0" applyProtection="0"/>
    <xf numFmtId="0" fontId="8"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8"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8"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8"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8"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cellStyleXfs>
  <cellXfs count="8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 fillId="0" borderId="0" xfId="0" applyFont="1"/>
    <xf numFmtId="0" fontId="7" fillId="0" borderId="0" xfId="0" applyFont="1"/>
    <xf numFmtId="0" fontId="1" fillId="0" borderId="0" xfId="0" applyFont="1" applyAlignment="1">
      <alignment vertical="top"/>
    </xf>
    <xf numFmtId="0" fontId="8" fillId="0" borderId="0" xfId="3"/>
    <xf numFmtId="0" fontId="8" fillId="0" borderId="0" xfId="3" applyAlignment="1">
      <alignment wrapText="1"/>
    </xf>
    <xf numFmtId="0" fontId="8" fillId="0" borderId="0" xfId="0" applyFont="1" applyAlignment="1">
      <alignment horizontal="center"/>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0" fontId="18" fillId="0" borderId="0" xfId="5" applyFont="1" applyFill="1" applyBorder="1" applyAlignment="1">
      <alignment horizontal="left" vertical="center"/>
    </xf>
    <xf numFmtId="0" fontId="17" fillId="0" borderId="0" xfId="0" applyFont="1" applyAlignment="1">
      <alignment horizontal="left" vertical="center"/>
    </xf>
    <xf numFmtId="0" fontId="3" fillId="0" borderId="0" xfId="0" applyFont="1" applyAlignment="1">
      <alignment vertical="center"/>
    </xf>
    <xf numFmtId="0" fontId="14" fillId="0" borderId="0" xfId="0" applyFont="1" applyAlignment="1">
      <alignment horizontal="center" vertical="center"/>
    </xf>
    <xf numFmtId="0" fontId="21" fillId="0" borderId="0" xfId="6" applyFont="1" applyFill="1" applyAlignment="1">
      <alignment horizontal="left" vertical="center" indent="2"/>
    </xf>
    <xf numFmtId="0" fontId="14"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1"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4" fillId="0" borderId="0" xfId="0" applyFont="1" applyAlignment="1">
      <alignment vertical="center"/>
    </xf>
    <xf numFmtId="0" fontId="0" fillId="0" borderId="0" xfId="0" applyAlignment="1">
      <alignment horizontal="center" vertical="center"/>
    </xf>
    <xf numFmtId="0" fontId="9" fillId="0" borderId="3" xfId="0" applyFont="1" applyBorder="1" applyAlignment="1">
      <alignment horizontal="center" vertical="center" wrapText="1"/>
    </xf>
    <xf numFmtId="0" fontId="0" fillId="0" borderId="13" xfId="0" applyBorder="1" applyAlignment="1">
      <alignment vertical="center"/>
    </xf>
    <xf numFmtId="0" fontId="12" fillId="0" borderId="10" xfId="0" applyFont="1" applyBorder="1"/>
    <xf numFmtId="0" fontId="21" fillId="0" borderId="10" xfId="0" applyFont="1" applyBorder="1" applyAlignment="1">
      <alignment vertical="center"/>
    </xf>
    <xf numFmtId="0" fontId="22" fillId="0" borderId="10" xfId="0" applyFont="1" applyBorder="1" applyAlignment="1">
      <alignment vertical="center"/>
    </xf>
    <xf numFmtId="0" fontId="15" fillId="0" borderId="10" xfId="0" applyFont="1" applyBorder="1" applyAlignment="1">
      <alignment vertical="center"/>
    </xf>
    <xf numFmtId="0" fontId="8" fillId="9" borderId="0" xfId="0" applyFont="1" applyFill="1"/>
    <xf numFmtId="0" fontId="1" fillId="10" borderId="1" xfId="0" applyFont="1" applyFill="1" applyBorder="1" applyAlignment="1">
      <alignment horizontal="center" vertical="center" shrinkToFit="1"/>
    </xf>
    <xf numFmtId="0" fontId="23" fillId="0" borderId="0" xfId="6" applyFont="1" applyFill="1" applyAlignment="1">
      <alignment vertical="center"/>
    </xf>
    <xf numFmtId="0" fontId="7" fillId="2" borderId="0" xfId="0" applyFont="1" applyFill="1"/>
    <xf numFmtId="0" fontId="24" fillId="2" borderId="0" xfId="0" applyFont="1" applyFill="1"/>
    <xf numFmtId="0" fontId="18"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7" fillId="9" borderId="0" xfId="0" applyFont="1" applyFill="1"/>
    <xf numFmtId="0" fontId="16" fillId="9" borderId="0" xfId="0" applyFont="1" applyFill="1" applyAlignment="1">
      <alignment horizontal="left" vertical="center" indent="1"/>
    </xf>
    <xf numFmtId="0" fontId="16" fillId="9" borderId="0" xfId="0" applyFont="1" applyFill="1" applyAlignment="1">
      <alignment horizontal="center" vertical="center" wrapText="1"/>
    </xf>
    <xf numFmtId="14" fontId="1" fillId="10" borderId="2" xfId="0" applyNumberFormat="1" applyFont="1" applyFill="1" applyBorder="1" applyAlignment="1">
      <alignment horizontal="center" vertical="center"/>
    </xf>
    <xf numFmtId="14" fontId="1" fillId="10" borderId="0" xfId="0" applyNumberFormat="1" applyFont="1" applyFill="1" applyAlignment="1">
      <alignment horizontal="center" vertical="center"/>
    </xf>
    <xf numFmtId="14" fontId="1" fillId="10" borderId="11" xfId="0" applyNumberFormat="1" applyFont="1" applyFill="1" applyBorder="1" applyAlignment="1">
      <alignment horizontal="center" vertical="center"/>
    </xf>
    <xf numFmtId="14" fontId="1" fillId="10" borderId="12" xfId="0" applyNumberFormat="1" applyFont="1" applyFill="1" applyBorder="1" applyAlignment="1">
      <alignment horizontal="center" vertical="center"/>
    </xf>
    <xf numFmtId="14" fontId="1" fillId="10" borderId="3" xfId="0" applyNumberFormat="1" applyFont="1" applyFill="1" applyBorder="1" applyAlignment="1">
      <alignment horizontal="center" vertical="center"/>
    </xf>
    <xf numFmtId="0" fontId="26" fillId="2" borderId="0" xfId="6" applyFont="1" applyFill="1" applyAlignment="1">
      <alignment horizontal="left" vertical="center" wrapText="1"/>
    </xf>
    <xf numFmtId="165" fontId="1" fillId="10" borderId="8" xfId="0" applyNumberFormat="1" applyFont="1" applyFill="1" applyBorder="1" applyAlignment="1">
      <alignment horizontal="center" vertical="center"/>
    </xf>
    <xf numFmtId="165" fontId="1" fillId="10" borderId="5" xfId="0" applyNumberFormat="1" applyFont="1" applyFill="1" applyBorder="1" applyAlignment="1">
      <alignment horizontal="center" vertical="center"/>
    </xf>
    <xf numFmtId="165" fontId="1" fillId="10" borderId="9" xfId="0" applyNumberFormat="1" applyFont="1" applyFill="1" applyBorder="1" applyAlignment="1">
      <alignment horizontal="center" vertical="center"/>
    </xf>
    <xf numFmtId="166" fontId="3" fillId="0" borderId="0" xfId="10" applyFont="1" applyFill="1" applyBorder="1">
      <alignment horizontal="center" vertical="center"/>
    </xf>
    <xf numFmtId="166" fontId="3" fillId="0" borderId="0" xfId="10" applyFont="1" applyFill="1">
      <alignment horizontal="center" vertical="center"/>
    </xf>
    <xf numFmtId="0" fontId="13" fillId="0" borderId="0" xfId="0" applyFont="1" applyAlignment="1" applyProtection="1">
      <alignment horizontal="left" vertical="center" wrapText="1" indent="1"/>
      <protection locked="0"/>
    </xf>
    <xf numFmtId="0" fontId="3" fillId="0" borderId="0" xfId="0" applyFont="1" applyAlignment="1" applyProtection="1">
      <alignment horizontal="left" vertical="center" wrapText="1" indent="2"/>
      <protection locked="0"/>
    </xf>
    <xf numFmtId="0" fontId="3" fillId="0" borderId="0" xfId="0" applyFont="1" applyAlignment="1" applyProtection="1">
      <alignment horizontal="left" wrapText="1" indent="3"/>
      <protection locked="0"/>
    </xf>
    <xf numFmtId="0" fontId="3" fillId="0" borderId="0" xfId="0" applyFont="1" applyAlignment="1" applyProtection="1">
      <alignment horizontal="left" vertical="center" wrapText="1" indent="1"/>
      <protection locked="0"/>
    </xf>
    <xf numFmtId="0" fontId="0" fillId="0" borderId="0" xfId="0" applyProtection="1">
      <protection locked="0"/>
    </xf>
    <xf numFmtId="0" fontId="3" fillId="0" borderId="0" xfId="0" applyFont="1" applyAlignment="1" applyProtection="1">
      <alignment horizontal="center" vertical="center"/>
      <protection locked="0"/>
    </xf>
    <xf numFmtId="9" fontId="13" fillId="0" borderId="0" xfId="2" applyFont="1" applyFill="1" applyBorder="1" applyProtection="1">
      <alignment horizontal="center" vertical="center"/>
      <protection locked="0"/>
    </xf>
    <xf numFmtId="14" fontId="3" fillId="0" borderId="0" xfId="9" applyFont="1" applyFill="1" applyBorder="1" applyProtection="1">
      <alignment horizontal="center" vertical="center"/>
      <protection locked="0"/>
    </xf>
    <xf numFmtId="0" fontId="3" fillId="0" borderId="0" xfId="0" applyFont="1" applyProtection="1">
      <protection locked="0"/>
    </xf>
    <xf numFmtId="14" fontId="3" fillId="0" borderId="0" xfId="9" applyFont="1" applyFill="1" applyProtection="1">
      <alignment horizontal="center" vertical="center"/>
      <protection locked="0"/>
    </xf>
    <xf numFmtId="0" fontId="0" fillId="0" borderId="0" xfId="0" applyAlignment="1" applyProtection="1">
      <alignment horizontal="center"/>
      <protection locked="0"/>
    </xf>
    <xf numFmtId="0" fontId="7" fillId="41" borderId="0" xfId="0" applyFont="1" applyFill="1"/>
    <xf numFmtId="0" fontId="25" fillId="9" borderId="0" xfId="6" applyFont="1" applyFill="1" applyAlignment="1">
      <alignment horizontal="left" vertical="center"/>
    </xf>
    <xf numFmtId="0" fontId="26" fillId="2" borderId="0" xfId="6" applyFont="1" applyFill="1" applyAlignment="1">
      <alignment horizontal="left" vertical="center" wrapText="1"/>
    </xf>
    <xf numFmtId="0" fontId="38" fillId="2" borderId="0" xfId="6" applyFont="1" applyFill="1" applyAlignment="1">
      <alignment horizontal="left" vertical="center" wrapText="1"/>
    </xf>
    <xf numFmtId="0" fontId="39" fillId="41" borderId="0" xfId="6" applyFont="1" applyFill="1" applyAlignment="1">
      <alignment horizontal="left" vertical="center" wrapText="1"/>
    </xf>
    <xf numFmtId="0" fontId="26" fillId="2" borderId="0" xfId="6" applyFont="1" applyFill="1" applyAlignment="1">
      <alignment horizontal="center" vertical="center" wrapText="1"/>
    </xf>
    <xf numFmtId="0" fontId="11" fillId="6" borderId="0" xfId="0" applyFont="1" applyFill="1" applyAlignment="1">
      <alignment horizontal="center" vertical="center"/>
    </xf>
    <xf numFmtId="0" fontId="10" fillId="4" borderId="0" xfId="0" applyFont="1" applyFill="1" applyAlignment="1">
      <alignment horizontal="center" vertical="center"/>
    </xf>
    <xf numFmtId="0" fontId="20" fillId="9" borderId="0" xfId="5" applyFont="1" applyFill="1" applyAlignment="1">
      <alignment horizontal="left" vertical="center" indent="1"/>
    </xf>
    <xf numFmtId="0" fontId="19" fillId="9" borderId="0" xfId="0" applyFont="1" applyFill="1" applyAlignment="1">
      <alignment horizontal="center" vertical="center"/>
    </xf>
    <xf numFmtId="0" fontId="8" fillId="9" borderId="0" xfId="0" applyFont="1" applyFill="1" applyAlignment="1">
      <alignment horizontal="center" vertical="center"/>
    </xf>
    <xf numFmtId="0" fontId="11" fillId="5" borderId="0" xfId="11" applyFont="1" applyFill="1" applyAlignment="1">
      <alignment horizontal="center" vertical="center"/>
    </xf>
    <xf numFmtId="0" fontId="11" fillId="7" borderId="0" xfId="0" applyFont="1" applyFill="1" applyAlignment="1">
      <alignment horizontal="center" vertical="center"/>
    </xf>
    <xf numFmtId="0" fontId="11" fillId="8" borderId="0" xfId="0" applyFont="1" applyFill="1" applyAlignment="1">
      <alignment horizontal="center"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00000000-0005-0000-0000-00001F000000}"/>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00000000-0005-0000-0000-000031000000}"/>
  </cellStyles>
  <dxfs count="81">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00000000-0011-0000-FFFF-FFFF00000000}">
      <tableStyleElement type="wholeTable" dxfId="80"/>
      <tableStyleElement type="headerRow" dxfId="79"/>
      <tableStyleElement type="firstRowStripe" dxfId="78"/>
      <tableStyleElement type="secondRowStripe" dxfId="77"/>
    </tableStyle>
    <tableStyle name="ListaTareasPendientes" pivot="0" count="9" xr9:uid="{00000000-0011-0000-FFFF-FFFF01000000}">
      <tableStyleElement type="wholeTable" dxfId="76"/>
      <tableStyleElement type="headerRow" dxfId="75"/>
      <tableStyleElement type="totalRow" dxfId="74"/>
      <tableStyleElement type="firstColumn" dxfId="73"/>
      <tableStyleElement type="lastColumn" dxfId="72"/>
      <tableStyleElement type="firstRowStripe" dxfId="71"/>
      <tableStyleElement type="secondRowStripe" dxfId="70"/>
      <tableStyleElement type="firstColumnStripe" dxfId="69"/>
      <tableStyleElement type="secondColumnStripe" dxfId="6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ctrlProps/ctrlProp4.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28575</xdr:colOff>
          <xdr:row>7</xdr:row>
          <xdr:rowOff>57150</xdr:rowOff>
        </xdr:from>
        <xdr:to>
          <xdr:col>62</xdr:col>
          <xdr:colOff>409575</xdr:colOff>
          <xdr:row>7</xdr:row>
          <xdr:rowOff>238125</xdr:rowOff>
        </xdr:to>
        <xdr:sp macro="" textlink="">
          <xdr:nvSpPr>
            <xdr:cNvPr id="17409" name="Barra de desplazamiento 1" descr="Barra de desplazamiento para desplazarse por la escala de tiempo del proyecto Ghantt." hidden="1">
              <a:extLst>
                <a:ext uri="{63B3BB69-23CF-44E3-9099-C40C66FF867C}">
                  <a14:compatExt spid="_x0000_s17409"/>
                </a:ext>
                <a:ext uri="{FF2B5EF4-FFF2-40B4-BE49-F238E27FC236}">
                  <a16:creationId xmlns:a16="http://schemas.microsoft.com/office/drawing/2014/main" id="{00000000-0008-0000-01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28575</xdr:colOff>
          <xdr:row>7</xdr:row>
          <xdr:rowOff>57150</xdr:rowOff>
        </xdr:from>
        <xdr:to>
          <xdr:col>62</xdr:col>
          <xdr:colOff>409575</xdr:colOff>
          <xdr:row>7</xdr:row>
          <xdr:rowOff>238125</xdr:rowOff>
        </xdr:to>
        <xdr:sp macro="" textlink="">
          <xdr:nvSpPr>
            <xdr:cNvPr id="19457" name="Barra de desplazamiento 1" descr="Barra de desplazamiento para desplazarse por la escala de tiempo del proyecto Ghantt." hidden="1">
              <a:extLst>
                <a:ext uri="{63B3BB69-23CF-44E3-9099-C40C66FF867C}">
                  <a14:compatExt spid="_x0000_s19457"/>
                </a:ext>
                <a:ext uri="{FF2B5EF4-FFF2-40B4-BE49-F238E27FC236}">
                  <a16:creationId xmlns:a16="http://schemas.microsoft.com/office/drawing/2014/main" id="{00000000-0008-0000-0200-0000014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28575</xdr:colOff>
          <xdr:row>7</xdr:row>
          <xdr:rowOff>57150</xdr:rowOff>
        </xdr:from>
        <xdr:to>
          <xdr:col>62</xdr:col>
          <xdr:colOff>409575</xdr:colOff>
          <xdr:row>7</xdr:row>
          <xdr:rowOff>238125</xdr:rowOff>
        </xdr:to>
        <xdr:sp macro="" textlink="">
          <xdr:nvSpPr>
            <xdr:cNvPr id="20481" name="Barra de desplazamiento 1" descr="Barra de desplazamiento para desplazarse por la escala de tiempo del proyecto Ghantt." hidden="1">
              <a:extLst>
                <a:ext uri="{63B3BB69-23CF-44E3-9099-C40C66FF867C}">
                  <a14:compatExt spid="_x0000_s20481"/>
                </a:ext>
                <a:ext uri="{FF2B5EF4-FFF2-40B4-BE49-F238E27FC236}">
                  <a16:creationId xmlns:a16="http://schemas.microsoft.com/office/drawing/2014/main" id="{00000000-0008-0000-0300-0000015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28575</xdr:colOff>
          <xdr:row>7</xdr:row>
          <xdr:rowOff>57150</xdr:rowOff>
        </xdr:from>
        <xdr:to>
          <xdr:col>62</xdr:col>
          <xdr:colOff>409575</xdr:colOff>
          <xdr:row>7</xdr:row>
          <xdr:rowOff>238125</xdr:rowOff>
        </xdr:to>
        <xdr:sp macro="" textlink="">
          <xdr:nvSpPr>
            <xdr:cNvPr id="21505" name="Barra de desplazamiento 1" descr="Barra de desplazamiento para desplazarse por la escala de tiempo del proyecto Ghantt." hidden="1">
              <a:extLst>
                <a:ext uri="{63B3BB69-23CF-44E3-9099-C40C66FF867C}">
                  <a14:compatExt spid="_x0000_s21505"/>
                </a:ext>
                <a:ext uri="{FF2B5EF4-FFF2-40B4-BE49-F238E27FC236}">
                  <a16:creationId xmlns:a16="http://schemas.microsoft.com/office/drawing/2014/main" id="{00000000-0008-0000-0400-0000015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Hitos43524" displayName="Hitos43524" ref="B9:F23" totalsRowShown="0" headerRowDxfId="53">
  <autoFilter ref="B9:F23" xr:uid="{00000000-0009-0000-0100-000003000000}">
    <filterColumn colId="0" hiddenButton="1"/>
    <filterColumn colId="1" hiddenButton="1"/>
    <filterColumn colId="2" hiddenButton="1"/>
    <filterColumn colId="3" hiddenButton="1"/>
    <filterColumn colId="4" hiddenButton="1"/>
  </autoFilter>
  <tableColumns count="5">
    <tableColumn id="1" xr3:uid="{00000000-0010-0000-0000-000001000000}" name="DESCRIPCION DE ACTIVIDADES" dataDxfId="52"/>
    <tableColumn id="2" xr3:uid="{00000000-0010-0000-0000-000002000000}" name="Categoría" dataDxfId="51"/>
    <tableColumn id="4" xr3:uid="{00000000-0010-0000-0000-000004000000}" name="Progreso"/>
    <tableColumn id="5" xr3:uid="{00000000-0010-0000-0000-000005000000}" name="Ejecución" dataCellStyle="Fecha"/>
    <tableColumn id="6" xr3:uid="{00000000-0010-0000-0000-000006000000}"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itos435242" displayName="Hitos435242" ref="B9:F23" totalsRowShown="0" headerRowDxfId="36">
  <autoFilter ref="B9:F23" xr:uid="{00000000-0009-0000-0100-000001000000}">
    <filterColumn colId="0" hiddenButton="1"/>
    <filterColumn colId="1" hiddenButton="1"/>
    <filterColumn colId="2" hiddenButton="1"/>
    <filterColumn colId="3" hiddenButton="1"/>
    <filterColumn colId="4" hiddenButton="1"/>
  </autoFilter>
  <tableColumns count="5">
    <tableColumn id="1" xr3:uid="{00000000-0010-0000-0100-000001000000}" name="DESCRIPCION DE ACTIVIDADES" dataDxfId="35"/>
    <tableColumn id="2" xr3:uid="{00000000-0010-0000-0100-000002000000}" name="Categoría" dataDxfId="34"/>
    <tableColumn id="4" xr3:uid="{00000000-0010-0000-0100-000004000000}" name="Progreso"/>
    <tableColumn id="5" xr3:uid="{00000000-0010-0000-0100-000005000000}" name="Ejecución" dataCellStyle="Fecha"/>
    <tableColumn id="6" xr3:uid="{00000000-0010-0000-0100-000006000000}"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Hitos4352423" displayName="Hitos4352423" ref="B9:F23" totalsRowShown="0" headerRowDxfId="19">
  <autoFilter ref="B9:F23" xr:uid="{00000000-0009-0000-0100-000002000000}">
    <filterColumn colId="0" hiddenButton="1"/>
    <filterColumn colId="1" hiddenButton="1"/>
    <filterColumn colId="2" hiddenButton="1"/>
    <filterColumn colId="3" hiddenButton="1"/>
    <filterColumn colId="4" hiddenButton="1"/>
  </autoFilter>
  <tableColumns count="5">
    <tableColumn id="1" xr3:uid="{00000000-0010-0000-0200-000001000000}" name="DESCRIPCION DE ACTIVIDADES" dataDxfId="18"/>
    <tableColumn id="2" xr3:uid="{00000000-0010-0000-0200-000002000000}" name="Categoría" dataDxfId="17"/>
    <tableColumn id="4" xr3:uid="{00000000-0010-0000-0200-000004000000}" name="Progreso"/>
    <tableColumn id="5" xr3:uid="{00000000-0010-0000-0200-000005000000}" name="Ejecución" dataCellStyle="Fecha"/>
    <tableColumn id="6" xr3:uid="{00000000-0010-0000-0200-000006000000}"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Hitos43524235" displayName="Hitos43524235" ref="B9:F23" totalsRowShown="0" headerRowDxfId="2">
  <autoFilter ref="B9:F23" xr:uid="{00000000-0009-0000-0100-000004000000}">
    <filterColumn colId="0" hiddenButton="1"/>
    <filterColumn colId="1" hiddenButton="1"/>
    <filterColumn colId="2" hiddenButton="1"/>
    <filterColumn colId="3" hiddenButton="1"/>
    <filterColumn colId="4" hiddenButton="1"/>
  </autoFilter>
  <tableColumns count="5">
    <tableColumn id="1" xr3:uid="{00000000-0010-0000-0300-000001000000}" name="DESCRIPCION DE ACTIVIDADES" dataDxfId="1"/>
    <tableColumn id="2" xr3:uid="{00000000-0010-0000-0300-000002000000}" name="Categoría" dataDxfId="0"/>
    <tableColumn id="4" xr3:uid="{00000000-0010-0000-0300-000004000000}" name="Progreso"/>
    <tableColumn id="5" xr3:uid="{00000000-0010-0000-0300-000005000000}" name="Ejecución" dataCellStyle="Fecha"/>
    <tableColumn id="6" xr3:uid="{00000000-0010-0000-0300-000006000000}"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table" Target="../tables/table4.xml"/><Relationship Id="rId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27"/>
  <sheetViews>
    <sheetView showGridLines="0" topLeftCell="A4" zoomScaleNormal="100" workbookViewId="0">
      <selection activeCell="C8" sqref="C8:E8"/>
    </sheetView>
  </sheetViews>
  <sheetFormatPr defaultColWidth="9.140625" defaultRowHeight="12.75"/>
  <cols>
    <col min="1" max="1" width="4.7109375" style="6" customWidth="1"/>
    <col min="2" max="2" width="2.7109375" style="6" customWidth="1"/>
    <col min="3" max="5" width="40.7109375" style="4" customWidth="1"/>
    <col min="6" max="6" width="2.7109375" style="4" customWidth="1"/>
    <col min="7" max="16384" width="9.140625" style="4"/>
  </cols>
  <sheetData>
    <row r="1" spans="1:13" s="5" customFormat="1" ht="15.75" customHeight="1">
      <c r="D1" s="43"/>
    </row>
    <row r="2" spans="1:13" ht="50.1" customHeight="1">
      <c r="A2" s="5"/>
      <c r="B2" s="49"/>
      <c r="C2" s="75" t="s">
        <v>0</v>
      </c>
      <c r="D2" s="75"/>
      <c r="E2" s="75"/>
      <c r="F2" s="49"/>
      <c r="G2" s="5"/>
      <c r="H2" s="5"/>
      <c r="I2" s="5"/>
      <c r="J2" s="5"/>
      <c r="K2" s="5"/>
      <c r="L2" s="5"/>
      <c r="M2" s="5"/>
    </row>
    <row r="3" spans="1:13" ht="24.75" customHeight="1">
      <c r="A3" s="5"/>
      <c r="B3" s="44"/>
      <c r="C3" s="45"/>
      <c r="D3" s="46"/>
      <c r="E3" s="44"/>
      <c r="F3" s="44"/>
      <c r="G3" s="5"/>
      <c r="H3" s="5"/>
      <c r="I3" s="5"/>
      <c r="J3" s="5"/>
      <c r="K3" s="5"/>
      <c r="L3" s="5"/>
      <c r="M3" s="5"/>
    </row>
    <row r="4" spans="1:13" ht="45" customHeight="1">
      <c r="A4" s="5"/>
      <c r="B4" s="44"/>
      <c r="C4" s="76" t="s">
        <v>1</v>
      </c>
      <c r="D4" s="76"/>
      <c r="E4" s="76"/>
      <c r="F4" s="44"/>
      <c r="G4" s="5"/>
      <c r="H4" s="5"/>
      <c r="I4" s="5"/>
      <c r="J4" s="5"/>
      <c r="K4" s="5"/>
      <c r="L4" s="5"/>
      <c r="M4" s="5"/>
    </row>
    <row r="5" spans="1:13" ht="45" customHeight="1">
      <c r="A5" s="5"/>
      <c r="B5" s="44"/>
      <c r="C5" s="76" t="s">
        <v>2</v>
      </c>
      <c r="D5" s="76"/>
      <c r="E5" s="76"/>
      <c r="F5" s="44"/>
      <c r="G5" s="5"/>
      <c r="H5" s="5"/>
      <c r="I5" s="5"/>
      <c r="J5" s="5"/>
      <c r="K5" s="5"/>
      <c r="L5" s="5"/>
      <c r="M5" s="5"/>
    </row>
    <row r="6" spans="1:13" ht="45" customHeight="1">
      <c r="A6" s="5"/>
      <c r="B6" s="44"/>
      <c r="C6" s="76" t="s">
        <v>3</v>
      </c>
      <c r="D6" s="76"/>
      <c r="E6" s="76"/>
      <c r="F6" s="44"/>
      <c r="G6" s="5"/>
      <c r="H6" s="5"/>
      <c r="I6" s="5"/>
      <c r="J6" s="5"/>
      <c r="K6" s="5"/>
      <c r="L6" s="5"/>
      <c r="M6" s="5"/>
    </row>
    <row r="7" spans="1:13" ht="63.75" customHeight="1">
      <c r="A7" s="5"/>
      <c r="B7" s="44"/>
      <c r="C7" s="76" t="s">
        <v>4</v>
      </c>
      <c r="D7" s="76"/>
      <c r="E7" s="76"/>
      <c r="F7" s="44"/>
      <c r="G7" s="5"/>
      <c r="H7" s="5"/>
      <c r="I7" s="5"/>
      <c r="J7" s="5"/>
      <c r="K7" s="5"/>
      <c r="L7" s="5"/>
      <c r="M7" s="5"/>
    </row>
    <row r="8" spans="1:13" ht="36" customHeight="1">
      <c r="A8" s="5"/>
      <c r="B8" s="44"/>
      <c r="C8" s="79"/>
      <c r="D8" s="79"/>
      <c r="E8" s="79"/>
      <c r="F8" s="44"/>
      <c r="G8" s="5"/>
      <c r="H8" s="5"/>
      <c r="I8" s="5"/>
      <c r="J8" s="5"/>
      <c r="K8" s="5"/>
      <c r="L8" s="5"/>
      <c r="M8" s="5"/>
    </row>
    <row r="9" spans="1:13" ht="24.95" customHeight="1">
      <c r="A9" s="5"/>
      <c r="B9" s="44"/>
      <c r="C9" s="77" t="s">
        <v>5</v>
      </c>
      <c r="D9" s="77"/>
      <c r="E9" s="77"/>
      <c r="F9" s="44"/>
      <c r="G9" s="5"/>
      <c r="H9" s="5"/>
      <c r="I9" s="5"/>
      <c r="J9" s="5"/>
      <c r="K9" s="5"/>
      <c r="L9" s="5"/>
      <c r="M9" s="5"/>
    </row>
    <row r="10" spans="1:13" s="6" customFormat="1" ht="65.099999999999994" customHeight="1">
      <c r="A10" s="5"/>
      <c r="B10" s="44"/>
      <c r="C10" s="76" t="s">
        <v>6</v>
      </c>
      <c r="D10" s="76"/>
      <c r="E10" s="76"/>
      <c r="F10" s="44"/>
      <c r="G10" s="5"/>
      <c r="H10" s="5"/>
      <c r="I10" s="5"/>
      <c r="J10" s="5"/>
      <c r="K10" s="5"/>
      <c r="L10" s="5"/>
      <c r="M10" s="5"/>
    </row>
    <row r="11" spans="1:13" s="6" customFormat="1" ht="24.95" customHeight="1">
      <c r="A11" s="5"/>
      <c r="B11" s="44"/>
      <c r="C11" s="57"/>
      <c r="D11" s="57"/>
      <c r="E11" s="57"/>
      <c r="F11" s="44"/>
      <c r="G11" s="5"/>
      <c r="H11" s="5"/>
      <c r="I11" s="5"/>
      <c r="J11" s="5"/>
      <c r="K11" s="5"/>
      <c r="L11" s="5"/>
      <c r="M11" s="5"/>
    </row>
    <row r="12" spans="1:13" s="6" customFormat="1" ht="24.95" customHeight="1">
      <c r="A12" s="5"/>
      <c r="B12" s="44"/>
      <c r="C12" s="77" t="s">
        <v>7</v>
      </c>
      <c r="D12" s="77"/>
      <c r="E12" s="77"/>
      <c r="F12" s="44"/>
      <c r="G12" s="5"/>
      <c r="H12" s="5"/>
      <c r="I12" s="5"/>
      <c r="J12" s="5"/>
      <c r="K12" s="5"/>
      <c r="L12" s="5"/>
      <c r="M12" s="5"/>
    </row>
    <row r="13" spans="1:13" s="6" customFormat="1" ht="67.150000000000006" customHeight="1">
      <c r="A13" s="5"/>
      <c r="B13" s="44"/>
      <c r="C13" s="76" t="s">
        <v>8</v>
      </c>
      <c r="D13" s="76"/>
      <c r="E13" s="76"/>
      <c r="F13" s="44"/>
      <c r="G13" s="5"/>
      <c r="H13" s="5"/>
      <c r="I13" s="5"/>
      <c r="J13" s="5"/>
      <c r="K13" s="5"/>
      <c r="L13" s="5"/>
      <c r="M13" s="5"/>
    </row>
    <row r="14" spans="1:13" ht="15">
      <c r="A14" s="4"/>
      <c r="B14" s="47"/>
      <c r="C14" s="47"/>
      <c r="D14" s="48"/>
      <c r="E14" s="47"/>
      <c r="F14" s="47"/>
    </row>
    <row r="15" spans="1:13" ht="50.1" customHeight="1">
      <c r="A15" s="4"/>
      <c r="B15" s="74"/>
      <c r="C15" s="78" t="s">
        <v>9</v>
      </c>
      <c r="D15" s="78"/>
      <c r="E15" s="78"/>
      <c r="F15" s="74"/>
    </row>
    <row r="16" spans="1:13" s="6" customFormat="1" ht="67.150000000000006" customHeight="1">
      <c r="A16" s="5"/>
      <c r="B16" s="74"/>
      <c r="C16" s="78" t="s">
        <v>10</v>
      </c>
      <c r="D16" s="78"/>
      <c r="E16" s="78"/>
      <c r="F16" s="74"/>
      <c r="G16" s="5"/>
      <c r="H16" s="5"/>
      <c r="I16" s="5"/>
      <c r="J16" s="5"/>
      <c r="K16" s="5"/>
      <c r="L16" s="5"/>
      <c r="M16" s="5"/>
    </row>
    <row r="17" spans="1:8" ht="90" customHeight="1">
      <c r="C17" s="6"/>
      <c r="D17" s="6"/>
      <c r="E17" s="6"/>
      <c r="F17" s="6"/>
      <c r="G17" s="6"/>
      <c r="H17" s="6"/>
    </row>
    <row r="18" spans="1:8" ht="14.45" customHeight="1">
      <c r="A18" s="4"/>
      <c r="B18" s="4"/>
    </row>
    <row r="19" spans="1:8">
      <c r="A19" s="4"/>
      <c r="B19" s="4"/>
      <c r="D19" s="6"/>
    </row>
    <row r="20" spans="1:8">
      <c r="A20" s="4"/>
      <c r="B20" s="4"/>
      <c r="D20" s="6"/>
    </row>
    <row r="21" spans="1:8">
      <c r="A21" s="4"/>
      <c r="B21" s="4"/>
      <c r="D21" s="6"/>
    </row>
    <row r="22" spans="1:8">
      <c r="A22" s="4"/>
      <c r="B22" s="4"/>
      <c r="D22" s="6"/>
    </row>
    <row r="23" spans="1:8">
      <c r="A23" s="4"/>
      <c r="B23" s="4"/>
      <c r="D23" s="6"/>
    </row>
    <row r="24" spans="1:8">
      <c r="A24" s="4"/>
      <c r="B24" s="4"/>
      <c r="D24" s="6"/>
    </row>
    <row r="25" spans="1:8">
      <c r="A25" s="4"/>
      <c r="B25" s="4"/>
      <c r="D25" s="6"/>
    </row>
    <row r="26" spans="1:8">
      <c r="A26" s="4"/>
      <c r="B26" s="4"/>
      <c r="D26" s="6"/>
    </row>
    <row r="27" spans="1:8">
      <c r="A27" s="4"/>
      <c r="B27" s="4"/>
      <c r="D27" s="6"/>
    </row>
  </sheetData>
  <mergeCells count="12">
    <mergeCell ref="C16:E16"/>
    <mergeCell ref="C15:E15"/>
    <mergeCell ref="C7:E7"/>
    <mergeCell ref="C6:E6"/>
    <mergeCell ref="C8:E8"/>
    <mergeCell ref="C2:E2"/>
    <mergeCell ref="C10:E10"/>
    <mergeCell ref="C13:E13"/>
    <mergeCell ref="C5:E5"/>
    <mergeCell ref="C12:E12"/>
    <mergeCell ref="C4:E4"/>
    <mergeCell ref="C9:E9"/>
  </mergeCells>
  <pageMargins left="0.5" right="0.5" top="0.5" bottom="0.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O24"/>
  <sheetViews>
    <sheetView showGridLines="0" tabSelected="1" showRuler="0" topLeftCell="A13" zoomScaleNormal="100" zoomScalePageLayoutView="70" workbookViewId="0">
      <selection activeCell="C21" sqref="C21"/>
    </sheetView>
  </sheetViews>
  <sheetFormatPr defaultColWidth="8.85546875" defaultRowHeight="30" customHeight="1"/>
  <cols>
    <col min="1" max="1" width="4.7109375" style="7" customWidth="1"/>
    <col min="2" max="2" width="36.140625" style="67" customWidth="1"/>
    <col min="3" max="3" width="20.5703125" style="67" customWidth="1"/>
    <col min="4" max="4" width="15.7109375" style="67" customWidth="1"/>
    <col min="5" max="5" width="12.140625" style="73" customWidth="1"/>
    <col min="6" max="6" width="10.42578125" hidden="1" customWidth="1"/>
    <col min="7" max="7" width="2.7109375" customWidth="1"/>
    <col min="8" max="64" width="6.28515625" customWidth="1"/>
  </cols>
  <sheetData>
    <row r="1" spans="1:67" ht="25.15" customHeight="1">
      <c r="B1"/>
      <c r="C1"/>
      <c r="D1"/>
      <c r="E1" s="2"/>
    </row>
    <row r="2" spans="1:67" ht="49.9" customHeight="1">
      <c r="A2" s="8"/>
      <c r="B2" s="82" t="s">
        <v>11</v>
      </c>
      <c r="C2" s="82"/>
      <c r="D2" s="82"/>
      <c r="E2" s="82"/>
      <c r="F2" s="82"/>
      <c r="G2" s="82"/>
      <c r="H2" s="83"/>
      <c r="I2" s="83"/>
      <c r="J2" s="83"/>
      <c r="K2" s="83"/>
      <c r="L2" s="83"/>
      <c r="M2" s="83"/>
      <c r="N2" s="84"/>
      <c r="O2" s="84"/>
      <c r="P2" s="84"/>
      <c r="Q2" s="84"/>
      <c r="R2" s="84"/>
      <c r="S2" s="84"/>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row>
    <row r="3" spans="1:67" ht="19.899999999999999" customHeight="1">
      <c r="A3" s="8"/>
      <c r="B3" s="18"/>
      <c r="C3" s="19"/>
      <c r="D3" s="20"/>
      <c r="E3" s="21"/>
      <c r="F3" s="20"/>
      <c r="G3" s="20"/>
      <c r="H3" s="33"/>
      <c r="I3" s="1"/>
      <c r="J3" s="1"/>
      <c r="K3" s="1"/>
    </row>
    <row r="4" spans="1:67" ht="30" customHeight="1">
      <c r="A4" s="8"/>
      <c r="B4" s="22"/>
      <c r="C4" s="23"/>
      <c r="D4" s="25"/>
      <c r="E4" s="26"/>
      <c r="F4" s="27" t="s">
        <v>12</v>
      </c>
      <c r="G4" s="25"/>
      <c r="H4" s="85" t="s">
        <v>13</v>
      </c>
      <c r="I4" s="85"/>
      <c r="J4" s="85"/>
      <c r="K4" s="85"/>
      <c r="M4" s="86" t="s">
        <v>14</v>
      </c>
      <c r="N4" s="86"/>
      <c r="O4" s="86"/>
      <c r="P4" s="86"/>
      <c r="R4" s="87" t="s">
        <v>15</v>
      </c>
      <c r="S4" s="87"/>
      <c r="T4" s="87"/>
      <c r="U4" s="87"/>
      <c r="W4" s="80" t="s">
        <v>16</v>
      </c>
      <c r="X4" s="80"/>
      <c r="Y4" s="80"/>
      <c r="Z4" s="80"/>
      <c r="AB4" s="81" t="s">
        <v>17</v>
      </c>
      <c r="AC4" s="81"/>
      <c r="AD4" s="81"/>
      <c r="AE4" s="81"/>
    </row>
    <row r="5" spans="1:67" ht="30" customHeight="1">
      <c r="A5" s="8"/>
      <c r="B5" s="28"/>
      <c r="C5" s="24"/>
      <c r="D5" s="25"/>
      <c r="E5" s="26"/>
      <c r="F5" s="25"/>
      <c r="G5" s="25"/>
    </row>
    <row r="6" spans="1:67" ht="30" customHeight="1">
      <c r="A6" s="8"/>
      <c r="B6" s="29" t="s">
        <v>18</v>
      </c>
      <c r="C6" s="30" cm="1">
        <f t="array" aca="1" ref="C6" ca="1">IFERROR(IF(MIN(Hitos43524[Ejecución])=0,TODAY(),B11(Hitos43524[Ejecución])),TODAY())</f>
        <v>44607</v>
      </c>
      <c r="D6" s="25"/>
      <c r="E6" s="26"/>
      <c r="F6" s="25"/>
      <c r="G6" s="25"/>
      <c r="H6" s="38" t="str">
        <f ca="1">TEXT(H7,"mmmm")</f>
        <v>febrero</v>
      </c>
      <c r="I6" s="38"/>
      <c r="J6" s="38"/>
      <c r="K6" s="38"/>
      <c r="L6" s="38"/>
      <c r="M6" s="38"/>
      <c r="N6" s="38"/>
      <c r="O6" s="38" t="str">
        <f ca="1">IF(TEXT(O7,"mmmm")=H6,"",TEXT(O7,"mmmm"))</f>
        <v/>
      </c>
      <c r="P6" s="38"/>
      <c r="Q6" s="38"/>
      <c r="R6" s="38"/>
      <c r="S6" s="38"/>
      <c r="T6" s="38"/>
      <c r="U6" s="38"/>
      <c r="V6" s="38" t="str">
        <f ca="1">IF(OR(TEXT(V7,"mmmm")=O6,TEXT(V7,"mmmm")=H6),"",TEXT(V7,"mmmm"))</f>
        <v>marzo</v>
      </c>
      <c r="W6" s="38"/>
      <c r="X6" s="38"/>
      <c r="Y6" s="38"/>
      <c r="Z6" s="38"/>
      <c r="AA6" s="38"/>
      <c r="AB6" s="38"/>
      <c r="AC6" s="38" t="str">
        <f ca="1">IF(OR(TEXT(AC7,"mmmm")=V6,TEXT(AC7,"mmmm")=O6,TEXT(AC7,"mmmm")=H6),"",TEXT(AC7,"mmmm"))</f>
        <v/>
      </c>
      <c r="AD6" s="38"/>
      <c r="AE6" s="38"/>
      <c r="AF6" s="38"/>
      <c r="AG6" s="38"/>
      <c r="AH6" s="38"/>
      <c r="AI6" s="38"/>
      <c r="AJ6" s="38" t="str">
        <f ca="1">IF(OR(TEXT(AJ7,"mmmm")=AC6,TEXT(AJ7,"mmmm")=V6,TEXT(AJ7,"mmmm")=O6,TEXT(AJ7,"mmmm")=H6),"",TEXT(AJ7,"mmmm"))</f>
        <v/>
      </c>
      <c r="AK6" s="38"/>
      <c r="AL6" s="38"/>
      <c r="AM6" s="38"/>
      <c r="AN6" s="38"/>
      <c r="AO6" s="38"/>
      <c r="AP6" s="38"/>
      <c r="AQ6" s="38" t="str">
        <f ca="1">IF(OR(TEXT(AQ7,"mmmm")=AJ6,TEXT(AQ7,"mmmm")=AC6,TEXT(AQ7,"mmmm")=V6,TEXT(AQ7,"mmmm")=O6),"",TEXT(AQ7,"mmmm"))</f>
        <v/>
      </c>
      <c r="AR6" s="38"/>
      <c r="AS6" s="38"/>
      <c r="AT6" s="38"/>
      <c r="AU6" s="38"/>
      <c r="AV6" s="38"/>
      <c r="AW6" s="39"/>
      <c r="AX6" s="39" t="str">
        <f ca="1">IF(OR(TEXT(AX7,"mmmm")=AQ6,TEXT(AX7,"mmmm")=AJ6,TEXT(AX7,"mmmm")=AC6,TEXT(AX7,"mmmm")=V6),"",TEXT(AX7,"mmmm"))</f>
        <v/>
      </c>
      <c r="AY6" s="39"/>
      <c r="AZ6" s="39"/>
      <c r="BA6" s="40"/>
      <c r="BB6" s="37"/>
      <c r="BC6" s="37"/>
      <c r="BD6" s="37"/>
      <c r="BE6" s="37" t="str">
        <f ca="1">IF(OR(TEXT(BE7,"mmmm")=AX6,TEXT(BE7,"mmmm")=AQ6,TEXT(BE7,"mmmm")=AJ6,TEXT(BE7,"mmmm")=AC6),"",TEXT(BE7,"mmmm"))</f>
        <v>abril</v>
      </c>
      <c r="BF6" s="37"/>
      <c r="BG6" s="37"/>
      <c r="BH6" s="37"/>
      <c r="BI6" s="37"/>
      <c r="BJ6" s="37"/>
      <c r="BK6" s="37"/>
    </row>
    <row r="7" spans="1:67" ht="30" customHeight="1">
      <c r="A7" s="8"/>
      <c r="B7" s="29" t="s">
        <v>19</v>
      </c>
      <c r="C7" s="31">
        <v>0</v>
      </c>
      <c r="D7" s="25"/>
      <c r="E7" s="25"/>
      <c r="F7" s="25"/>
      <c r="G7" s="32"/>
      <c r="H7" s="58">
        <f ca="1">IFERROR(Inicio_del_proyecto+Incremento_de_desplazamiento,TODAY())</f>
        <v>44607</v>
      </c>
      <c r="I7" s="59">
        <f ca="1">H7+1</f>
        <v>44608</v>
      </c>
      <c r="J7" s="59">
        <f t="shared" ref="J7:AW7" ca="1" si="0">I7+1</f>
        <v>44609</v>
      </c>
      <c r="K7" s="59">
        <f t="shared" ca="1" si="0"/>
        <v>44610</v>
      </c>
      <c r="L7" s="59">
        <f t="shared" ca="1" si="0"/>
        <v>44611</v>
      </c>
      <c r="M7" s="59">
        <f t="shared" ca="1" si="0"/>
        <v>44612</v>
      </c>
      <c r="N7" s="60">
        <f t="shared" ca="1" si="0"/>
        <v>44613</v>
      </c>
      <c r="O7" s="59">
        <f ca="1">N7+1</f>
        <v>44614</v>
      </c>
      <c r="P7" s="59">
        <f ca="1">O7+1</f>
        <v>44615</v>
      </c>
      <c r="Q7" s="59">
        <f t="shared" ca="1" si="0"/>
        <v>44616</v>
      </c>
      <c r="R7" s="59">
        <f t="shared" ca="1" si="0"/>
        <v>44617</v>
      </c>
      <c r="S7" s="59">
        <f t="shared" ca="1" si="0"/>
        <v>44618</v>
      </c>
      <c r="T7" s="59">
        <f t="shared" ca="1" si="0"/>
        <v>44619</v>
      </c>
      <c r="U7" s="60">
        <f t="shared" ca="1" si="0"/>
        <v>44620</v>
      </c>
      <c r="V7" s="59">
        <f ca="1">U7+1</f>
        <v>44621</v>
      </c>
      <c r="W7" s="59">
        <f ca="1">V7+1</f>
        <v>44622</v>
      </c>
      <c r="X7" s="59">
        <f t="shared" ca="1" si="0"/>
        <v>44623</v>
      </c>
      <c r="Y7" s="59">
        <f t="shared" ca="1" si="0"/>
        <v>44624</v>
      </c>
      <c r="Z7" s="59">
        <f t="shared" ca="1" si="0"/>
        <v>44625</v>
      </c>
      <c r="AA7" s="59">
        <f t="shared" ca="1" si="0"/>
        <v>44626</v>
      </c>
      <c r="AB7" s="60">
        <f t="shared" ca="1" si="0"/>
        <v>44627</v>
      </c>
      <c r="AC7" s="59">
        <f ca="1">AB7+1</f>
        <v>44628</v>
      </c>
      <c r="AD7" s="59">
        <f ca="1">AC7+1</f>
        <v>44629</v>
      </c>
      <c r="AE7" s="59">
        <f t="shared" ca="1" si="0"/>
        <v>44630</v>
      </c>
      <c r="AF7" s="59">
        <f t="shared" ca="1" si="0"/>
        <v>44631</v>
      </c>
      <c r="AG7" s="59">
        <f t="shared" ca="1" si="0"/>
        <v>44632</v>
      </c>
      <c r="AH7" s="59">
        <f t="shared" ca="1" si="0"/>
        <v>44633</v>
      </c>
      <c r="AI7" s="60">
        <f t="shared" ca="1" si="0"/>
        <v>44634</v>
      </c>
      <c r="AJ7" s="59">
        <f ca="1">AI7+1</f>
        <v>44635</v>
      </c>
      <c r="AK7" s="59">
        <f ca="1">AJ7+1</f>
        <v>44636</v>
      </c>
      <c r="AL7" s="59">
        <f t="shared" ca="1" si="0"/>
        <v>44637</v>
      </c>
      <c r="AM7" s="59">
        <f t="shared" ca="1" si="0"/>
        <v>44638</v>
      </c>
      <c r="AN7" s="59">
        <f t="shared" ca="1" si="0"/>
        <v>44639</v>
      </c>
      <c r="AO7" s="59">
        <f t="shared" ca="1" si="0"/>
        <v>44640</v>
      </c>
      <c r="AP7" s="60">
        <f t="shared" ca="1" si="0"/>
        <v>44641</v>
      </c>
      <c r="AQ7" s="59">
        <f ca="1">AP7+1</f>
        <v>44642</v>
      </c>
      <c r="AR7" s="59">
        <f ca="1">AQ7+1</f>
        <v>44643</v>
      </c>
      <c r="AS7" s="59">
        <f t="shared" ca="1" si="0"/>
        <v>44644</v>
      </c>
      <c r="AT7" s="59">
        <f t="shared" ca="1" si="0"/>
        <v>44645</v>
      </c>
      <c r="AU7" s="59">
        <f t="shared" ca="1" si="0"/>
        <v>44646</v>
      </c>
      <c r="AV7" s="59">
        <f t="shared" ca="1" si="0"/>
        <v>44647</v>
      </c>
      <c r="AW7" s="60">
        <f t="shared" ca="1" si="0"/>
        <v>44648</v>
      </c>
      <c r="AX7" s="59">
        <f ca="1">AW7+1</f>
        <v>44649</v>
      </c>
      <c r="AY7" s="59">
        <f ca="1">AX7+1</f>
        <v>44650</v>
      </c>
      <c r="AZ7" s="59">
        <f t="shared" ref="AZ7:BD7" ca="1" si="1">AY7+1</f>
        <v>44651</v>
      </c>
      <c r="BA7" s="59">
        <f t="shared" ca="1" si="1"/>
        <v>44652</v>
      </c>
      <c r="BB7" s="59">
        <f t="shared" ca="1" si="1"/>
        <v>44653</v>
      </c>
      <c r="BC7" s="59">
        <f t="shared" ca="1" si="1"/>
        <v>44654</v>
      </c>
      <c r="BD7" s="60">
        <f t="shared" ca="1" si="1"/>
        <v>44655</v>
      </c>
      <c r="BE7" s="59">
        <f ca="1">BD7+1</f>
        <v>44656</v>
      </c>
      <c r="BF7" s="59">
        <f ca="1">BE7+1</f>
        <v>44657</v>
      </c>
      <c r="BG7" s="59">
        <f t="shared" ref="BG7:BK7" ca="1" si="2">BF7+1</f>
        <v>44658</v>
      </c>
      <c r="BH7" s="59">
        <f t="shared" ca="1" si="2"/>
        <v>44659</v>
      </c>
      <c r="BI7" s="59">
        <f t="shared" ca="1" si="2"/>
        <v>44660</v>
      </c>
      <c r="BJ7" s="59">
        <f t="shared" ca="1" si="2"/>
        <v>44661</v>
      </c>
      <c r="BK7" s="60">
        <f t="shared" ca="1" si="2"/>
        <v>44662</v>
      </c>
    </row>
    <row r="8" spans="1:67" ht="19.899999999999999" customHeight="1">
      <c r="A8" s="8"/>
      <c r="B8" s="24"/>
      <c r="C8" s="24"/>
      <c r="D8" s="25"/>
      <c r="E8" s="25"/>
      <c r="F8" s="25"/>
      <c r="G8" s="32"/>
      <c r="H8" s="52"/>
      <c r="I8" s="53"/>
      <c r="J8" s="53"/>
      <c r="K8" s="53"/>
      <c r="L8" s="53"/>
      <c r="M8" s="53"/>
      <c r="N8" s="53"/>
      <c r="O8" s="54"/>
      <c r="P8" s="53"/>
      <c r="Q8" s="53"/>
      <c r="R8" s="53"/>
      <c r="S8" s="53"/>
      <c r="T8" s="53"/>
      <c r="U8" s="55"/>
      <c r="V8" s="53"/>
      <c r="W8" s="53"/>
      <c r="X8" s="53"/>
      <c r="Y8" s="53"/>
      <c r="Z8" s="53"/>
      <c r="AA8" s="53"/>
      <c r="AB8" s="55"/>
      <c r="AC8" s="53"/>
      <c r="AD8" s="53"/>
      <c r="AE8" s="53"/>
      <c r="AF8" s="53"/>
      <c r="AG8" s="53"/>
      <c r="AH8" s="53"/>
      <c r="AI8" s="55"/>
      <c r="AJ8" s="53"/>
      <c r="AK8" s="53"/>
      <c r="AL8" s="53"/>
      <c r="AM8" s="53"/>
      <c r="AN8" s="53"/>
      <c r="AO8" s="53"/>
      <c r="AP8" s="55"/>
      <c r="AQ8" s="53"/>
      <c r="AR8" s="53"/>
      <c r="AS8" s="53"/>
      <c r="AT8" s="53"/>
      <c r="AU8" s="53"/>
      <c r="AV8" s="53"/>
      <c r="AW8" s="55"/>
      <c r="AX8" s="53"/>
      <c r="AY8" s="53"/>
      <c r="AZ8" s="53"/>
      <c r="BA8" s="53"/>
      <c r="BB8" s="53"/>
      <c r="BC8" s="53"/>
      <c r="BD8" s="55"/>
      <c r="BE8" s="53"/>
      <c r="BF8" s="53"/>
      <c r="BG8" s="53"/>
      <c r="BH8" s="53"/>
      <c r="BI8" s="53"/>
      <c r="BJ8" s="53"/>
      <c r="BK8" s="56"/>
    </row>
    <row r="9" spans="1:67" ht="40.15" customHeight="1">
      <c r="A9" s="8"/>
      <c r="B9" s="50" t="s">
        <v>20</v>
      </c>
      <c r="C9" s="51" t="s">
        <v>21</v>
      </c>
      <c r="D9" s="51" t="s">
        <v>22</v>
      </c>
      <c r="E9" s="51" t="s">
        <v>23</v>
      </c>
      <c r="F9" s="51" t="s">
        <v>24</v>
      </c>
      <c r="G9" s="35"/>
      <c r="H9" s="42" t="str">
        <f t="shared" ref="H9:BK9" ca="1" si="3">LEFT(TEXT(H7,"ddd"),1)</f>
        <v>m</v>
      </c>
      <c r="I9" s="42" t="str">
        <f t="shared" ca="1" si="3"/>
        <v>m</v>
      </c>
      <c r="J9" s="42" t="str">
        <f t="shared" ca="1" si="3"/>
        <v>j</v>
      </c>
      <c r="K9" s="42" t="str">
        <f t="shared" ca="1" si="3"/>
        <v>v</v>
      </c>
      <c r="L9" s="42" t="str">
        <f t="shared" ca="1" si="3"/>
        <v>s</v>
      </c>
      <c r="M9" s="42" t="str">
        <f t="shared" ca="1" si="3"/>
        <v>d</v>
      </c>
      <c r="N9" s="42" t="str">
        <f t="shared" ca="1" si="3"/>
        <v>l</v>
      </c>
      <c r="O9" s="42" t="str">
        <f t="shared" ca="1" si="3"/>
        <v>m</v>
      </c>
      <c r="P9" s="42" t="str">
        <f t="shared" ca="1" si="3"/>
        <v>m</v>
      </c>
      <c r="Q9" s="42" t="str">
        <f t="shared" ca="1" si="3"/>
        <v>j</v>
      </c>
      <c r="R9" s="42" t="str">
        <f t="shared" ca="1" si="3"/>
        <v>v</v>
      </c>
      <c r="S9" s="42" t="str">
        <f t="shared" ca="1" si="3"/>
        <v>s</v>
      </c>
      <c r="T9" s="42" t="str">
        <f t="shared" ca="1" si="3"/>
        <v>d</v>
      </c>
      <c r="U9" s="42" t="str">
        <f t="shared" ca="1" si="3"/>
        <v>l</v>
      </c>
      <c r="V9" s="42" t="str">
        <f t="shared" ca="1" si="3"/>
        <v>m</v>
      </c>
      <c r="W9" s="42" t="str">
        <f t="shared" ca="1" si="3"/>
        <v>m</v>
      </c>
      <c r="X9" s="42" t="str">
        <f t="shared" ca="1" si="3"/>
        <v>j</v>
      </c>
      <c r="Y9" s="42" t="str">
        <f t="shared" ca="1" si="3"/>
        <v>v</v>
      </c>
      <c r="Z9" s="42" t="str">
        <f t="shared" ca="1" si="3"/>
        <v>s</v>
      </c>
      <c r="AA9" s="42" t="str">
        <f t="shared" ca="1" si="3"/>
        <v>d</v>
      </c>
      <c r="AB9" s="42" t="str">
        <f t="shared" ca="1" si="3"/>
        <v>l</v>
      </c>
      <c r="AC9" s="42" t="str">
        <f t="shared" ca="1" si="3"/>
        <v>m</v>
      </c>
      <c r="AD9" s="42" t="str">
        <f t="shared" ca="1" si="3"/>
        <v>m</v>
      </c>
      <c r="AE9" s="42" t="str">
        <f t="shared" ca="1" si="3"/>
        <v>j</v>
      </c>
      <c r="AF9" s="42" t="str">
        <f t="shared" ca="1" si="3"/>
        <v>v</v>
      </c>
      <c r="AG9" s="42" t="str">
        <f t="shared" ca="1" si="3"/>
        <v>s</v>
      </c>
      <c r="AH9" s="42" t="str">
        <f t="shared" ca="1" si="3"/>
        <v>d</v>
      </c>
      <c r="AI9" s="42" t="str">
        <f t="shared" ca="1" si="3"/>
        <v>l</v>
      </c>
      <c r="AJ9" s="42" t="str">
        <f t="shared" ca="1" si="3"/>
        <v>m</v>
      </c>
      <c r="AK9" s="42" t="str">
        <f t="shared" ca="1" si="3"/>
        <v>m</v>
      </c>
      <c r="AL9" s="42" t="str">
        <f t="shared" ca="1" si="3"/>
        <v>j</v>
      </c>
      <c r="AM9" s="42" t="str">
        <f t="shared" ca="1" si="3"/>
        <v>v</v>
      </c>
      <c r="AN9" s="42" t="str">
        <f t="shared" ca="1" si="3"/>
        <v>s</v>
      </c>
      <c r="AO9" s="42" t="str">
        <f t="shared" ca="1" si="3"/>
        <v>d</v>
      </c>
      <c r="AP9" s="42" t="str">
        <f t="shared" ca="1" si="3"/>
        <v>l</v>
      </c>
      <c r="AQ9" s="42" t="str">
        <f t="shared" ca="1" si="3"/>
        <v>m</v>
      </c>
      <c r="AR9" s="42" t="str">
        <f t="shared" ca="1" si="3"/>
        <v>m</v>
      </c>
      <c r="AS9" s="42" t="str">
        <f t="shared" ca="1" si="3"/>
        <v>j</v>
      </c>
      <c r="AT9" s="42" t="str">
        <f t="shared" ca="1" si="3"/>
        <v>v</v>
      </c>
      <c r="AU9" s="42" t="str">
        <f t="shared" ca="1" si="3"/>
        <v>s</v>
      </c>
      <c r="AV9" s="42" t="str">
        <f t="shared" ca="1" si="3"/>
        <v>d</v>
      </c>
      <c r="AW9" s="42" t="str">
        <f t="shared" ca="1" si="3"/>
        <v>l</v>
      </c>
      <c r="AX9" s="42" t="str">
        <f t="shared" ca="1" si="3"/>
        <v>m</v>
      </c>
      <c r="AY9" s="42" t="str">
        <f t="shared" ca="1" si="3"/>
        <v>m</v>
      </c>
      <c r="AZ9" s="42" t="str">
        <f t="shared" ca="1" si="3"/>
        <v>j</v>
      </c>
      <c r="BA9" s="42" t="str">
        <f t="shared" ca="1" si="3"/>
        <v>v</v>
      </c>
      <c r="BB9" s="42" t="str">
        <f t="shared" ca="1" si="3"/>
        <v>s</v>
      </c>
      <c r="BC9" s="42" t="str">
        <f t="shared" ca="1" si="3"/>
        <v>d</v>
      </c>
      <c r="BD9" s="42" t="str">
        <f t="shared" ca="1" si="3"/>
        <v>l</v>
      </c>
      <c r="BE9" s="42" t="str">
        <f t="shared" ca="1" si="3"/>
        <v>m</v>
      </c>
      <c r="BF9" s="42" t="str">
        <f t="shared" ca="1" si="3"/>
        <v>m</v>
      </c>
      <c r="BG9" s="42" t="str">
        <f t="shared" ca="1" si="3"/>
        <v>j</v>
      </c>
      <c r="BH9" s="42" t="str">
        <f t="shared" ca="1" si="3"/>
        <v>v</v>
      </c>
      <c r="BI9" s="42" t="str">
        <f t="shared" ca="1" si="3"/>
        <v>s</v>
      </c>
      <c r="BJ9" s="42" t="str">
        <f t="shared" ca="1" si="3"/>
        <v>d</v>
      </c>
      <c r="BK9" s="42" t="str">
        <f t="shared" ca="1" si="3"/>
        <v>l</v>
      </c>
    </row>
    <row r="10" spans="1:67" ht="30" hidden="1" customHeight="1">
      <c r="B10" s="13"/>
      <c r="C10" s="10"/>
      <c r="D10" s="10"/>
      <c r="E10" s="11"/>
      <c r="F10" s="12"/>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row>
    <row r="11" spans="1:67" s="1" customFormat="1" ht="40.15" customHeight="1">
      <c r="A11" s="8"/>
      <c r="B11" s="63" t="s">
        <v>25</v>
      </c>
      <c r="C11" s="68"/>
      <c r="D11" s="69"/>
      <c r="E11" s="70"/>
      <c r="F11" s="61"/>
      <c r="G11" s="17"/>
      <c r="H11" s="14" t="str">
        <f t="shared" ref="H11:Q17" ca="1" si="4">IF(AND($C11="Objetivo",H$7&gt;=$E11,H$7&lt;=$E11+$F11-1),2,IF(AND($C11="Hito",H$7&gt;=$E11,H$7&lt;=$E11+$F11-1),1,""))</f>
        <v/>
      </c>
      <c r="I11" s="14" t="str">
        <f t="shared" ca="1" si="4"/>
        <v/>
      </c>
      <c r="J11" s="14" t="str">
        <f t="shared" ca="1" si="4"/>
        <v/>
      </c>
      <c r="K11" s="14" t="str">
        <f t="shared" ca="1" si="4"/>
        <v/>
      </c>
      <c r="L11" s="14" t="str">
        <f t="shared" ca="1" si="4"/>
        <v/>
      </c>
      <c r="M11" s="14" t="str">
        <f t="shared" ca="1" si="4"/>
        <v/>
      </c>
      <c r="N11" s="14" t="str">
        <f t="shared" ca="1" si="4"/>
        <v/>
      </c>
      <c r="O11" s="14" t="str">
        <f t="shared" ca="1" si="4"/>
        <v/>
      </c>
      <c r="P11" s="14" t="str">
        <f t="shared" ca="1" si="4"/>
        <v/>
      </c>
      <c r="Q11" s="14" t="str">
        <f t="shared" ca="1" si="4"/>
        <v/>
      </c>
      <c r="R11" s="14" t="str">
        <f t="shared" ref="R11:AA17" ca="1" si="5">IF(AND($C11="Objetivo",R$7&gt;=$E11,R$7&lt;=$E11+$F11-1),2,IF(AND($C11="Hito",R$7&gt;=$E11,R$7&lt;=$E11+$F11-1),1,""))</f>
        <v/>
      </c>
      <c r="S11" s="14" t="str">
        <f t="shared" ca="1" si="5"/>
        <v/>
      </c>
      <c r="T11" s="14" t="str">
        <f t="shared" ca="1" si="5"/>
        <v/>
      </c>
      <c r="U11" s="14" t="str">
        <f t="shared" ca="1" si="5"/>
        <v/>
      </c>
      <c r="V11" s="14" t="str">
        <f t="shared" ca="1" si="5"/>
        <v/>
      </c>
      <c r="W11" s="14" t="str">
        <f t="shared" ca="1" si="5"/>
        <v/>
      </c>
      <c r="X11" s="14" t="str">
        <f t="shared" ca="1" si="5"/>
        <v/>
      </c>
      <c r="Y11" s="14" t="str">
        <f t="shared" ca="1" si="5"/>
        <v/>
      </c>
      <c r="Z11" s="14" t="str">
        <f t="shared" ca="1" si="5"/>
        <v/>
      </c>
      <c r="AA11" s="14" t="str">
        <f t="shared" ca="1" si="5"/>
        <v/>
      </c>
      <c r="AB11" s="14" t="str">
        <f t="shared" ref="AB11:AK17" ca="1" si="6">IF(AND($C11="Objetivo",AB$7&gt;=$E11,AB$7&lt;=$E11+$F11-1),2,IF(AND($C11="Hito",AB$7&gt;=$E11,AB$7&lt;=$E11+$F11-1),1,""))</f>
        <v/>
      </c>
      <c r="AC11" s="14" t="str">
        <f t="shared" ca="1" si="6"/>
        <v/>
      </c>
      <c r="AD11" s="14" t="str">
        <f t="shared" ca="1" si="6"/>
        <v/>
      </c>
      <c r="AE11" s="14" t="str">
        <f t="shared" ca="1" si="6"/>
        <v/>
      </c>
      <c r="AF11" s="14" t="str">
        <f t="shared" ca="1" si="6"/>
        <v/>
      </c>
      <c r="AG11" s="14" t="str">
        <f t="shared" ca="1" si="6"/>
        <v/>
      </c>
      <c r="AH11" s="14" t="str">
        <f t="shared" ca="1" si="6"/>
        <v/>
      </c>
      <c r="AI11" s="14" t="str">
        <f t="shared" ca="1" si="6"/>
        <v/>
      </c>
      <c r="AJ11" s="14" t="str">
        <f t="shared" ca="1" si="6"/>
        <v/>
      </c>
      <c r="AK11" s="14" t="str">
        <f t="shared" ca="1" si="6"/>
        <v/>
      </c>
      <c r="AL11" s="14" t="str">
        <f t="shared" ref="AL11:AU17" ca="1" si="7">IF(AND($C11="Objetivo",AL$7&gt;=$E11,AL$7&lt;=$E11+$F11-1),2,IF(AND($C11="Hito",AL$7&gt;=$E11,AL$7&lt;=$E11+$F11-1),1,""))</f>
        <v/>
      </c>
      <c r="AM11" s="14" t="str">
        <f t="shared" ca="1" si="7"/>
        <v/>
      </c>
      <c r="AN11" s="14" t="str">
        <f t="shared" ca="1" si="7"/>
        <v/>
      </c>
      <c r="AO11" s="14" t="str">
        <f t="shared" ca="1" si="7"/>
        <v/>
      </c>
      <c r="AP11" s="14" t="str">
        <f t="shared" ca="1" si="7"/>
        <v/>
      </c>
      <c r="AQ11" s="14" t="str">
        <f t="shared" ca="1" si="7"/>
        <v/>
      </c>
      <c r="AR11" s="14" t="str">
        <f t="shared" ca="1" si="7"/>
        <v/>
      </c>
      <c r="AS11" s="14" t="str">
        <f t="shared" ca="1" si="7"/>
        <v/>
      </c>
      <c r="AT11" s="14" t="str">
        <f t="shared" ca="1" si="7"/>
        <v/>
      </c>
      <c r="AU11" s="14" t="str">
        <f t="shared" ca="1" si="7"/>
        <v/>
      </c>
      <c r="AV11" s="14" t="str">
        <f t="shared" ref="AV11:BE17" ca="1" si="8">IF(AND($C11="Objetivo",AV$7&gt;=$E11,AV$7&lt;=$E11+$F11-1),2,IF(AND($C11="Hito",AV$7&gt;=$E11,AV$7&lt;=$E11+$F11-1),1,""))</f>
        <v/>
      </c>
      <c r="AW11" s="14" t="str">
        <f t="shared" ca="1" si="8"/>
        <v/>
      </c>
      <c r="AX11" s="14" t="str">
        <f t="shared" ca="1" si="8"/>
        <v/>
      </c>
      <c r="AY11" s="14" t="str">
        <f t="shared" ca="1" si="8"/>
        <v/>
      </c>
      <c r="AZ11" s="14" t="str">
        <f t="shared" ca="1" si="8"/>
        <v/>
      </c>
      <c r="BA11" s="14" t="str">
        <f t="shared" ca="1" si="8"/>
        <v/>
      </c>
      <c r="BB11" s="14" t="str">
        <f t="shared" ca="1" si="8"/>
        <v/>
      </c>
      <c r="BC11" s="14" t="str">
        <f t="shared" ca="1" si="8"/>
        <v/>
      </c>
      <c r="BD11" s="14" t="str">
        <f t="shared" ca="1" si="8"/>
        <v/>
      </c>
      <c r="BE11" s="14" t="str">
        <f t="shared" ca="1" si="8"/>
        <v/>
      </c>
      <c r="BF11" s="14" t="str">
        <f t="shared" ref="BF11:BK17" ca="1" si="9">IF(AND($C11="Objetivo",BF$7&gt;=$E11,BF$7&lt;=$E11+$F11-1),2,IF(AND($C11="Hito",BF$7&gt;=$E11,BF$7&lt;=$E11+$F11-1),1,""))</f>
        <v/>
      </c>
      <c r="BG11" s="14" t="str">
        <f t="shared" ca="1" si="9"/>
        <v/>
      </c>
      <c r="BH11" s="14" t="str">
        <f t="shared" ca="1" si="9"/>
        <v/>
      </c>
      <c r="BI11" s="14" t="str">
        <f t="shared" ca="1" si="9"/>
        <v/>
      </c>
      <c r="BJ11" s="14" t="str">
        <f t="shared" ca="1" si="9"/>
        <v/>
      </c>
      <c r="BK11" s="14" t="str">
        <f t="shared" ca="1" si="9"/>
        <v/>
      </c>
      <c r="BO11" s="16"/>
    </row>
    <row r="12" spans="1:67" s="1" customFormat="1" ht="54" customHeight="1">
      <c r="A12" s="8"/>
      <c r="B12" s="64" t="s">
        <v>26</v>
      </c>
      <c r="C12" s="68" t="s">
        <v>27</v>
      </c>
      <c r="D12" s="69">
        <v>1</v>
      </c>
      <c r="E12" s="70">
        <v>44607</v>
      </c>
      <c r="F12" s="61">
        <v>1</v>
      </c>
      <c r="G12" s="17"/>
      <c r="H12" s="14">
        <f t="shared" ca="1" si="4"/>
        <v>2</v>
      </c>
      <c r="I12" s="14" t="str">
        <f t="shared" ca="1" si="4"/>
        <v/>
      </c>
      <c r="J12" s="14" t="str">
        <f t="shared" ca="1" si="4"/>
        <v/>
      </c>
      <c r="K12" s="14" t="str">
        <f t="shared" ca="1" si="4"/>
        <v/>
      </c>
      <c r="L12" s="14" t="str">
        <f t="shared" ca="1" si="4"/>
        <v/>
      </c>
      <c r="M12" s="14" t="str">
        <f t="shared" ca="1" si="4"/>
        <v/>
      </c>
      <c r="N12" s="14" t="str">
        <f t="shared" ca="1" si="4"/>
        <v/>
      </c>
      <c r="O12" s="14" t="str">
        <f t="shared" ca="1" si="4"/>
        <v/>
      </c>
      <c r="P12" s="14" t="str">
        <f t="shared" ca="1" si="4"/>
        <v/>
      </c>
      <c r="Q12" s="14" t="str">
        <f t="shared" ca="1" si="4"/>
        <v/>
      </c>
      <c r="R12" s="14" t="str">
        <f t="shared" ca="1" si="5"/>
        <v/>
      </c>
      <c r="S12" s="14" t="str">
        <f t="shared" ca="1" si="5"/>
        <v/>
      </c>
      <c r="T12" s="14" t="str">
        <f t="shared" ca="1" si="5"/>
        <v/>
      </c>
      <c r="U12" s="14" t="str">
        <f t="shared" ca="1" si="5"/>
        <v/>
      </c>
      <c r="V12" s="14" t="str">
        <f t="shared" ca="1" si="5"/>
        <v/>
      </c>
      <c r="W12" s="14" t="str">
        <f t="shared" ca="1" si="5"/>
        <v/>
      </c>
      <c r="X12" s="14" t="str">
        <f t="shared" ca="1" si="5"/>
        <v/>
      </c>
      <c r="Y12" s="14" t="str">
        <f t="shared" ca="1" si="5"/>
        <v/>
      </c>
      <c r="Z12" s="14" t="str">
        <f t="shared" ca="1" si="5"/>
        <v/>
      </c>
      <c r="AA12" s="14" t="str">
        <f t="shared" ca="1" si="5"/>
        <v/>
      </c>
      <c r="AB12" s="14" t="str">
        <f t="shared" ca="1" si="6"/>
        <v/>
      </c>
      <c r="AC12" s="14" t="str">
        <f t="shared" ca="1" si="6"/>
        <v/>
      </c>
      <c r="AD12" s="14" t="str">
        <f t="shared" ca="1" si="6"/>
        <v/>
      </c>
      <c r="AE12" s="14" t="str">
        <f t="shared" ca="1" si="6"/>
        <v/>
      </c>
      <c r="AF12" s="14" t="str">
        <f t="shared" ca="1" si="6"/>
        <v/>
      </c>
      <c r="AG12" s="14" t="str">
        <f t="shared" ca="1" si="6"/>
        <v/>
      </c>
      <c r="AH12" s="14" t="str">
        <f t="shared" ca="1" si="6"/>
        <v/>
      </c>
      <c r="AI12" s="14" t="str">
        <f t="shared" ca="1" si="6"/>
        <v/>
      </c>
      <c r="AJ12" s="14" t="str">
        <f t="shared" ca="1" si="6"/>
        <v/>
      </c>
      <c r="AK12" s="14" t="str">
        <f t="shared" ca="1" si="6"/>
        <v/>
      </c>
      <c r="AL12" s="14" t="str">
        <f t="shared" ca="1" si="7"/>
        <v/>
      </c>
      <c r="AM12" s="14" t="str">
        <f t="shared" ca="1" si="7"/>
        <v/>
      </c>
      <c r="AN12" s="14" t="str">
        <f t="shared" ca="1" si="7"/>
        <v/>
      </c>
      <c r="AO12" s="14" t="str">
        <f t="shared" ca="1" si="7"/>
        <v/>
      </c>
      <c r="AP12" s="14" t="str">
        <f t="shared" ca="1" si="7"/>
        <v/>
      </c>
      <c r="AQ12" s="14" t="str">
        <f t="shared" ca="1" si="7"/>
        <v/>
      </c>
      <c r="AR12" s="14" t="str">
        <f t="shared" ca="1" si="7"/>
        <v/>
      </c>
      <c r="AS12" s="14" t="str">
        <f t="shared" ca="1" si="7"/>
        <v/>
      </c>
      <c r="AT12" s="14" t="str">
        <f t="shared" ca="1" si="7"/>
        <v/>
      </c>
      <c r="AU12" s="14" t="str">
        <f t="shared" ca="1" si="7"/>
        <v/>
      </c>
      <c r="AV12" s="14" t="str">
        <f t="shared" ca="1" si="8"/>
        <v/>
      </c>
      <c r="AW12" s="14" t="str">
        <f t="shared" ca="1" si="8"/>
        <v/>
      </c>
      <c r="AX12" s="14" t="str">
        <f t="shared" ca="1" si="8"/>
        <v/>
      </c>
      <c r="AY12" s="14" t="str">
        <f t="shared" ca="1" si="8"/>
        <v/>
      </c>
      <c r="AZ12" s="14" t="str">
        <f t="shared" ca="1" si="8"/>
        <v/>
      </c>
      <c r="BA12" s="14" t="str">
        <f t="shared" ca="1" si="8"/>
        <v/>
      </c>
      <c r="BB12" s="14" t="str">
        <f t="shared" ca="1" si="8"/>
        <v/>
      </c>
      <c r="BC12" s="14" t="str">
        <f t="shared" ca="1" si="8"/>
        <v/>
      </c>
      <c r="BD12" s="14" t="str">
        <f t="shared" ca="1" si="8"/>
        <v/>
      </c>
      <c r="BE12" s="14" t="str">
        <f t="shared" ca="1" si="8"/>
        <v/>
      </c>
      <c r="BF12" s="14" t="str">
        <f t="shared" ca="1" si="9"/>
        <v/>
      </c>
      <c r="BG12" s="14" t="str">
        <f t="shared" ca="1" si="9"/>
        <v/>
      </c>
      <c r="BH12" s="14" t="str">
        <f t="shared" ca="1" si="9"/>
        <v/>
      </c>
      <c r="BI12" s="14" t="str">
        <f t="shared" ca="1" si="9"/>
        <v/>
      </c>
      <c r="BJ12" s="14" t="str">
        <f t="shared" ca="1" si="9"/>
        <v/>
      </c>
      <c r="BK12" s="14" t="str">
        <f t="shared" ca="1" si="9"/>
        <v/>
      </c>
    </row>
    <row r="13" spans="1:67" s="1" customFormat="1" ht="50.25" customHeight="1">
      <c r="A13" s="8"/>
      <c r="B13" s="64" t="s">
        <v>28</v>
      </c>
      <c r="C13" s="68" t="s">
        <v>27</v>
      </c>
      <c r="D13" s="69">
        <v>1</v>
      </c>
      <c r="E13" s="70">
        <v>44607</v>
      </c>
      <c r="F13" s="61">
        <v>1</v>
      </c>
      <c r="G13" s="17"/>
      <c r="H13" s="14">
        <f t="shared" ca="1" si="4"/>
        <v>2</v>
      </c>
      <c r="I13" s="14" t="str">
        <f t="shared" ca="1" si="4"/>
        <v/>
      </c>
      <c r="J13" s="14" t="str">
        <f t="shared" ca="1" si="4"/>
        <v/>
      </c>
      <c r="K13" s="14" t="str">
        <f t="shared" ca="1" si="4"/>
        <v/>
      </c>
      <c r="L13" s="14" t="str">
        <f t="shared" ca="1" si="4"/>
        <v/>
      </c>
      <c r="M13" s="14" t="str">
        <f t="shared" ca="1" si="4"/>
        <v/>
      </c>
      <c r="N13" s="14" t="str">
        <f t="shared" ca="1" si="4"/>
        <v/>
      </c>
      <c r="O13" s="14" t="str">
        <f t="shared" ca="1" si="4"/>
        <v/>
      </c>
      <c r="P13" s="14" t="str">
        <f t="shared" ca="1" si="4"/>
        <v/>
      </c>
      <c r="Q13" s="14" t="str">
        <f t="shared" ca="1" si="4"/>
        <v/>
      </c>
      <c r="R13" s="14" t="str">
        <f t="shared" ca="1" si="5"/>
        <v/>
      </c>
      <c r="S13" s="14" t="str">
        <f t="shared" ca="1" si="5"/>
        <v/>
      </c>
      <c r="T13" s="14" t="str">
        <f t="shared" ca="1" si="5"/>
        <v/>
      </c>
      <c r="U13" s="14" t="str">
        <f t="shared" ca="1" si="5"/>
        <v/>
      </c>
      <c r="V13" s="14" t="str">
        <f t="shared" ca="1" si="5"/>
        <v/>
      </c>
      <c r="W13" s="14" t="str">
        <f t="shared" ca="1" si="5"/>
        <v/>
      </c>
      <c r="X13" s="14" t="str">
        <f t="shared" ca="1" si="5"/>
        <v/>
      </c>
      <c r="Y13" s="14" t="str">
        <f t="shared" ca="1" si="5"/>
        <v/>
      </c>
      <c r="Z13" s="14" t="str">
        <f t="shared" ca="1" si="5"/>
        <v/>
      </c>
      <c r="AA13" s="14" t="str">
        <f t="shared" ca="1" si="5"/>
        <v/>
      </c>
      <c r="AB13" s="14" t="str">
        <f t="shared" ca="1" si="6"/>
        <v/>
      </c>
      <c r="AC13" s="14" t="str">
        <f t="shared" ca="1" si="6"/>
        <v/>
      </c>
      <c r="AD13" s="14" t="str">
        <f t="shared" ca="1" si="6"/>
        <v/>
      </c>
      <c r="AE13" s="14" t="str">
        <f t="shared" ca="1" si="6"/>
        <v/>
      </c>
      <c r="AF13" s="14" t="str">
        <f t="shared" ca="1" si="6"/>
        <v/>
      </c>
      <c r="AG13" s="14" t="str">
        <f t="shared" ca="1" si="6"/>
        <v/>
      </c>
      <c r="AH13" s="14" t="str">
        <f t="shared" ca="1" si="6"/>
        <v/>
      </c>
      <c r="AI13" s="14" t="str">
        <f t="shared" ca="1" si="6"/>
        <v/>
      </c>
      <c r="AJ13" s="14" t="str">
        <f t="shared" ca="1" si="6"/>
        <v/>
      </c>
      <c r="AK13" s="14" t="str">
        <f t="shared" ca="1" si="6"/>
        <v/>
      </c>
      <c r="AL13" s="14" t="str">
        <f t="shared" ca="1" si="7"/>
        <v/>
      </c>
      <c r="AM13" s="14" t="str">
        <f t="shared" ca="1" si="7"/>
        <v/>
      </c>
      <c r="AN13" s="14" t="str">
        <f t="shared" ca="1" si="7"/>
        <v/>
      </c>
      <c r="AO13" s="14" t="str">
        <f t="shared" ca="1" si="7"/>
        <v/>
      </c>
      <c r="AP13" s="14" t="str">
        <f t="shared" ca="1" si="7"/>
        <v/>
      </c>
      <c r="AQ13" s="14" t="str">
        <f t="shared" ca="1" si="7"/>
        <v/>
      </c>
      <c r="AR13" s="14" t="str">
        <f t="shared" ca="1" si="7"/>
        <v/>
      </c>
      <c r="AS13" s="14" t="str">
        <f t="shared" ca="1" si="7"/>
        <v/>
      </c>
      <c r="AT13" s="14" t="str">
        <f t="shared" ca="1" si="7"/>
        <v/>
      </c>
      <c r="AU13" s="14" t="str">
        <f t="shared" ca="1" si="7"/>
        <v/>
      </c>
      <c r="AV13" s="14" t="str">
        <f t="shared" ca="1" si="8"/>
        <v/>
      </c>
      <c r="AW13" s="14" t="str">
        <f t="shared" ca="1" si="8"/>
        <v/>
      </c>
      <c r="AX13" s="14" t="str">
        <f t="shared" ca="1" si="8"/>
        <v/>
      </c>
      <c r="AY13" s="14" t="str">
        <f t="shared" ca="1" si="8"/>
        <v/>
      </c>
      <c r="AZ13" s="14" t="str">
        <f t="shared" ca="1" si="8"/>
        <v/>
      </c>
      <c r="BA13" s="14" t="str">
        <f t="shared" ca="1" si="8"/>
        <v/>
      </c>
      <c r="BB13" s="14" t="str">
        <f t="shared" ca="1" si="8"/>
        <v/>
      </c>
      <c r="BC13" s="14" t="str">
        <f t="shared" ca="1" si="8"/>
        <v/>
      </c>
      <c r="BD13" s="14" t="str">
        <f t="shared" ca="1" si="8"/>
        <v/>
      </c>
      <c r="BE13" s="14" t="str">
        <f t="shared" ca="1" si="8"/>
        <v/>
      </c>
      <c r="BF13" s="14" t="str">
        <f t="shared" ca="1" si="9"/>
        <v/>
      </c>
      <c r="BG13" s="14" t="str">
        <f t="shared" ca="1" si="9"/>
        <v/>
      </c>
      <c r="BH13" s="14" t="str">
        <f t="shared" ca="1" si="9"/>
        <v/>
      </c>
      <c r="BI13" s="14" t="str">
        <f t="shared" ca="1" si="9"/>
        <v/>
      </c>
      <c r="BJ13" s="14" t="str">
        <f t="shared" ca="1" si="9"/>
        <v/>
      </c>
      <c r="BK13" s="14" t="str">
        <f t="shared" ca="1" si="9"/>
        <v/>
      </c>
    </row>
    <row r="14" spans="1:67" s="1" customFormat="1" ht="59.25" customHeight="1">
      <c r="A14" s="7"/>
      <c r="B14" s="64" t="s">
        <v>29</v>
      </c>
      <c r="C14" s="68" t="s">
        <v>27</v>
      </c>
      <c r="D14" s="69">
        <v>1</v>
      </c>
      <c r="E14" s="70">
        <v>44607</v>
      </c>
      <c r="F14" s="61">
        <v>1</v>
      </c>
      <c r="G14" s="17"/>
      <c r="H14" s="14">
        <f t="shared" ca="1" si="4"/>
        <v>2</v>
      </c>
      <c r="I14" s="14" t="str">
        <f t="shared" ca="1" si="4"/>
        <v/>
      </c>
      <c r="J14" s="14" t="str">
        <f t="shared" ca="1" si="4"/>
        <v/>
      </c>
      <c r="K14" s="14" t="str">
        <f t="shared" ca="1" si="4"/>
        <v/>
      </c>
      <c r="L14" s="14" t="str">
        <f t="shared" ca="1" si="4"/>
        <v/>
      </c>
      <c r="M14" s="14" t="str">
        <f t="shared" ca="1" si="4"/>
        <v/>
      </c>
      <c r="N14" s="14" t="str">
        <f t="shared" ca="1" si="4"/>
        <v/>
      </c>
      <c r="O14" s="14" t="str">
        <f t="shared" ca="1" si="4"/>
        <v/>
      </c>
      <c r="P14" s="14" t="str">
        <f t="shared" ca="1" si="4"/>
        <v/>
      </c>
      <c r="Q14" s="14" t="str">
        <f t="shared" ca="1" si="4"/>
        <v/>
      </c>
      <c r="R14" s="14" t="str">
        <f t="shared" ca="1" si="5"/>
        <v/>
      </c>
      <c r="S14" s="14" t="str">
        <f t="shared" ca="1" si="5"/>
        <v/>
      </c>
      <c r="T14" s="14" t="str">
        <f t="shared" ca="1" si="5"/>
        <v/>
      </c>
      <c r="U14" s="14" t="str">
        <f t="shared" ca="1" si="5"/>
        <v/>
      </c>
      <c r="V14" s="14" t="str">
        <f t="shared" ca="1" si="5"/>
        <v/>
      </c>
      <c r="W14" s="14" t="str">
        <f t="shared" ca="1" si="5"/>
        <v/>
      </c>
      <c r="X14" s="14" t="str">
        <f t="shared" ca="1" si="5"/>
        <v/>
      </c>
      <c r="Y14" s="14" t="str">
        <f t="shared" ca="1" si="5"/>
        <v/>
      </c>
      <c r="Z14" s="14" t="str">
        <f t="shared" ca="1" si="5"/>
        <v/>
      </c>
      <c r="AA14" s="14" t="str">
        <f t="shared" ca="1" si="5"/>
        <v/>
      </c>
      <c r="AB14" s="14" t="str">
        <f t="shared" ca="1" si="6"/>
        <v/>
      </c>
      <c r="AC14" s="14" t="str">
        <f t="shared" ca="1" si="6"/>
        <v/>
      </c>
      <c r="AD14" s="14" t="str">
        <f t="shared" ca="1" si="6"/>
        <v/>
      </c>
      <c r="AE14" s="14" t="str">
        <f t="shared" ca="1" si="6"/>
        <v/>
      </c>
      <c r="AF14" s="14" t="str">
        <f t="shared" ca="1" si="6"/>
        <v/>
      </c>
      <c r="AG14" s="14" t="str">
        <f t="shared" ca="1" si="6"/>
        <v/>
      </c>
      <c r="AH14" s="14" t="str">
        <f t="shared" ca="1" si="6"/>
        <v/>
      </c>
      <c r="AI14" s="14" t="str">
        <f t="shared" ca="1" si="6"/>
        <v/>
      </c>
      <c r="AJ14" s="14" t="str">
        <f t="shared" ca="1" si="6"/>
        <v/>
      </c>
      <c r="AK14" s="14" t="str">
        <f t="shared" ca="1" si="6"/>
        <v/>
      </c>
      <c r="AL14" s="14" t="str">
        <f t="shared" ca="1" si="7"/>
        <v/>
      </c>
      <c r="AM14" s="14" t="str">
        <f t="shared" ca="1" si="7"/>
        <v/>
      </c>
      <c r="AN14" s="14" t="str">
        <f t="shared" ca="1" si="7"/>
        <v/>
      </c>
      <c r="AO14" s="14" t="str">
        <f t="shared" ca="1" si="7"/>
        <v/>
      </c>
      <c r="AP14" s="14" t="str">
        <f t="shared" ca="1" si="7"/>
        <v/>
      </c>
      <c r="AQ14" s="14" t="str">
        <f t="shared" ca="1" si="7"/>
        <v/>
      </c>
      <c r="AR14" s="14" t="str">
        <f t="shared" ca="1" si="7"/>
        <v/>
      </c>
      <c r="AS14" s="14" t="str">
        <f t="shared" ca="1" si="7"/>
        <v/>
      </c>
      <c r="AT14" s="14" t="str">
        <f t="shared" ca="1" si="7"/>
        <v/>
      </c>
      <c r="AU14" s="14" t="str">
        <f t="shared" ca="1" si="7"/>
        <v/>
      </c>
      <c r="AV14" s="14" t="str">
        <f t="shared" ca="1" si="8"/>
        <v/>
      </c>
      <c r="AW14" s="14" t="str">
        <f t="shared" ca="1" si="8"/>
        <v/>
      </c>
      <c r="AX14" s="14" t="str">
        <f t="shared" ca="1" si="8"/>
        <v/>
      </c>
      <c r="AY14" s="14" t="str">
        <f t="shared" ca="1" si="8"/>
        <v/>
      </c>
      <c r="AZ14" s="14" t="str">
        <f t="shared" ca="1" si="8"/>
        <v/>
      </c>
      <c r="BA14" s="14" t="str">
        <f t="shared" ca="1" si="8"/>
        <v/>
      </c>
      <c r="BB14" s="14" t="str">
        <f t="shared" ca="1" si="8"/>
        <v/>
      </c>
      <c r="BC14" s="14" t="str">
        <f t="shared" ca="1" si="8"/>
        <v/>
      </c>
      <c r="BD14" s="14" t="str">
        <f t="shared" ca="1" si="8"/>
        <v/>
      </c>
      <c r="BE14" s="14" t="str">
        <f t="shared" ca="1" si="8"/>
        <v/>
      </c>
      <c r="BF14" s="14" t="str">
        <f t="shared" ca="1" si="9"/>
        <v/>
      </c>
      <c r="BG14" s="14" t="str">
        <f t="shared" ca="1" si="9"/>
        <v/>
      </c>
      <c r="BH14" s="14" t="str">
        <f t="shared" ca="1" si="9"/>
        <v/>
      </c>
      <c r="BI14" s="14" t="str">
        <f t="shared" ca="1" si="9"/>
        <v/>
      </c>
      <c r="BJ14" s="14" t="str">
        <f t="shared" ca="1" si="9"/>
        <v/>
      </c>
      <c r="BK14" s="14" t="str">
        <f t="shared" ca="1" si="9"/>
        <v/>
      </c>
    </row>
    <row r="15" spans="1:67" s="1" customFormat="1" ht="51" customHeight="1">
      <c r="A15" s="7"/>
      <c r="B15" s="64" t="s">
        <v>30</v>
      </c>
      <c r="C15" s="68" t="s">
        <v>27</v>
      </c>
      <c r="D15" s="69">
        <v>1</v>
      </c>
      <c r="E15" s="70">
        <v>44607</v>
      </c>
      <c r="F15" s="61">
        <v>1</v>
      </c>
      <c r="G15" s="17"/>
      <c r="H15" s="14">
        <f t="shared" ca="1" si="4"/>
        <v>2</v>
      </c>
      <c r="I15" s="14" t="str">
        <f t="shared" ca="1" si="4"/>
        <v/>
      </c>
      <c r="J15" s="14" t="str">
        <f t="shared" ca="1" si="4"/>
        <v/>
      </c>
      <c r="K15" s="14" t="str">
        <f t="shared" ca="1" si="4"/>
        <v/>
      </c>
      <c r="L15" s="14" t="str">
        <f t="shared" ca="1" si="4"/>
        <v/>
      </c>
      <c r="M15" s="14" t="str">
        <f t="shared" ca="1" si="4"/>
        <v/>
      </c>
      <c r="N15" s="14" t="str">
        <f t="shared" ca="1" si="4"/>
        <v/>
      </c>
      <c r="O15" s="14" t="str">
        <f t="shared" ca="1" si="4"/>
        <v/>
      </c>
      <c r="P15" s="14" t="str">
        <f t="shared" ca="1" si="4"/>
        <v/>
      </c>
      <c r="Q15" s="14" t="str">
        <f t="shared" ca="1" si="4"/>
        <v/>
      </c>
      <c r="R15" s="14" t="str">
        <f t="shared" ca="1" si="5"/>
        <v/>
      </c>
      <c r="S15" s="14" t="str">
        <f t="shared" ca="1" si="5"/>
        <v/>
      </c>
      <c r="T15" s="14" t="str">
        <f t="shared" ca="1" si="5"/>
        <v/>
      </c>
      <c r="U15" s="14" t="str">
        <f t="shared" ca="1" si="5"/>
        <v/>
      </c>
      <c r="V15" s="14" t="str">
        <f t="shared" ca="1" si="5"/>
        <v/>
      </c>
      <c r="W15" s="14" t="str">
        <f t="shared" ca="1" si="5"/>
        <v/>
      </c>
      <c r="X15" s="14" t="str">
        <f t="shared" ca="1" si="5"/>
        <v/>
      </c>
      <c r="Y15" s="14" t="str">
        <f t="shared" ca="1" si="5"/>
        <v/>
      </c>
      <c r="Z15" s="14" t="str">
        <f t="shared" ca="1" si="5"/>
        <v/>
      </c>
      <c r="AA15" s="14" t="str">
        <f t="shared" ca="1" si="5"/>
        <v/>
      </c>
      <c r="AB15" s="14" t="str">
        <f t="shared" ca="1" si="6"/>
        <v/>
      </c>
      <c r="AC15" s="14" t="str">
        <f t="shared" ca="1" si="6"/>
        <v/>
      </c>
      <c r="AD15" s="14" t="str">
        <f t="shared" ca="1" si="6"/>
        <v/>
      </c>
      <c r="AE15" s="14" t="str">
        <f t="shared" ca="1" si="6"/>
        <v/>
      </c>
      <c r="AF15" s="14" t="str">
        <f t="shared" ca="1" si="6"/>
        <v/>
      </c>
      <c r="AG15" s="14" t="str">
        <f t="shared" ca="1" si="6"/>
        <v/>
      </c>
      <c r="AH15" s="14" t="str">
        <f t="shared" ca="1" si="6"/>
        <v/>
      </c>
      <c r="AI15" s="14" t="str">
        <f t="shared" ca="1" si="6"/>
        <v/>
      </c>
      <c r="AJ15" s="14" t="str">
        <f t="shared" ca="1" si="6"/>
        <v/>
      </c>
      <c r="AK15" s="14" t="str">
        <f t="shared" ca="1" si="6"/>
        <v/>
      </c>
      <c r="AL15" s="14" t="str">
        <f t="shared" ca="1" si="7"/>
        <v/>
      </c>
      <c r="AM15" s="14" t="str">
        <f t="shared" ca="1" si="7"/>
        <v/>
      </c>
      <c r="AN15" s="14" t="str">
        <f t="shared" ca="1" si="7"/>
        <v/>
      </c>
      <c r="AO15" s="14" t="str">
        <f t="shared" ca="1" si="7"/>
        <v/>
      </c>
      <c r="AP15" s="14" t="str">
        <f t="shared" ca="1" si="7"/>
        <v/>
      </c>
      <c r="AQ15" s="14" t="str">
        <f t="shared" ca="1" si="7"/>
        <v/>
      </c>
      <c r="AR15" s="14" t="str">
        <f t="shared" ca="1" si="7"/>
        <v/>
      </c>
      <c r="AS15" s="14" t="str">
        <f t="shared" ca="1" si="7"/>
        <v/>
      </c>
      <c r="AT15" s="14" t="str">
        <f t="shared" ca="1" si="7"/>
        <v/>
      </c>
      <c r="AU15" s="14" t="str">
        <f t="shared" ca="1" si="7"/>
        <v/>
      </c>
      <c r="AV15" s="14" t="str">
        <f t="shared" ca="1" si="8"/>
        <v/>
      </c>
      <c r="AW15" s="14" t="str">
        <f t="shared" ca="1" si="8"/>
        <v/>
      </c>
      <c r="AX15" s="14" t="str">
        <f t="shared" ca="1" si="8"/>
        <v/>
      </c>
      <c r="AY15" s="14" t="str">
        <f t="shared" ca="1" si="8"/>
        <v/>
      </c>
      <c r="AZ15" s="14" t="str">
        <f t="shared" ca="1" si="8"/>
        <v/>
      </c>
      <c r="BA15" s="14" t="str">
        <f t="shared" ca="1" si="8"/>
        <v/>
      </c>
      <c r="BB15" s="14" t="str">
        <f t="shared" ca="1" si="8"/>
        <v/>
      </c>
      <c r="BC15" s="14" t="str">
        <f t="shared" ca="1" si="8"/>
        <v/>
      </c>
      <c r="BD15" s="14" t="str">
        <f t="shared" ca="1" si="8"/>
        <v/>
      </c>
      <c r="BE15" s="14" t="str">
        <f t="shared" ca="1" si="8"/>
        <v/>
      </c>
      <c r="BF15" s="14" t="str">
        <f t="shared" ca="1" si="9"/>
        <v/>
      </c>
      <c r="BG15" s="14" t="str">
        <f t="shared" ca="1" si="9"/>
        <v/>
      </c>
      <c r="BH15" s="14" t="str">
        <f t="shared" ca="1" si="9"/>
        <v/>
      </c>
      <c r="BI15" s="14" t="str">
        <f t="shared" ca="1" si="9"/>
        <v/>
      </c>
      <c r="BJ15" s="14" t="str">
        <f t="shared" ca="1" si="9"/>
        <v/>
      </c>
      <c r="BK15" s="14" t="str">
        <f t="shared" ca="1" si="9"/>
        <v/>
      </c>
    </row>
    <row r="16" spans="1:67" s="1" customFormat="1" ht="54" customHeight="1">
      <c r="A16" s="7"/>
      <c r="B16" s="64" t="s">
        <v>31</v>
      </c>
      <c r="C16" s="68" t="s">
        <v>27</v>
      </c>
      <c r="D16" s="69">
        <v>0</v>
      </c>
      <c r="E16" s="70">
        <v>44608</v>
      </c>
      <c r="F16" s="61">
        <v>1</v>
      </c>
      <c r="G16" s="17"/>
      <c r="H16" s="14" t="str">
        <f t="shared" ca="1" si="4"/>
        <v/>
      </c>
      <c r="I16" s="14">
        <f t="shared" ca="1" si="4"/>
        <v>2</v>
      </c>
      <c r="J16" s="14" t="str">
        <f t="shared" ca="1" si="4"/>
        <v/>
      </c>
      <c r="K16" s="14" t="str">
        <f t="shared" ca="1" si="4"/>
        <v/>
      </c>
      <c r="L16" s="14" t="str">
        <f t="shared" ca="1" si="4"/>
        <v/>
      </c>
      <c r="M16" s="14" t="str">
        <f t="shared" ca="1" si="4"/>
        <v/>
      </c>
      <c r="N16" s="14" t="str">
        <f t="shared" ca="1" si="4"/>
        <v/>
      </c>
      <c r="O16" s="14" t="str">
        <f t="shared" ca="1" si="4"/>
        <v/>
      </c>
      <c r="P16" s="14" t="str">
        <f t="shared" ca="1" si="4"/>
        <v/>
      </c>
      <c r="Q16" s="14" t="str">
        <f t="shared" ca="1" si="4"/>
        <v/>
      </c>
      <c r="R16" s="14" t="str">
        <f t="shared" ca="1" si="5"/>
        <v/>
      </c>
      <c r="S16" s="14" t="str">
        <f t="shared" ca="1" si="5"/>
        <v/>
      </c>
      <c r="T16" s="14" t="str">
        <f t="shared" ca="1" si="5"/>
        <v/>
      </c>
      <c r="U16" s="14" t="str">
        <f t="shared" ca="1" si="5"/>
        <v/>
      </c>
      <c r="V16" s="14" t="str">
        <f t="shared" ca="1" si="5"/>
        <v/>
      </c>
      <c r="W16" s="14" t="str">
        <f t="shared" ca="1" si="5"/>
        <v/>
      </c>
      <c r="X16" s="14" t="str">
        <f t="shared" ca="1" si="5"/>
        <v/>
      </c>
      <c r="Y16" s="14" t="str">
        <f t="shared" ca="1" si="5"/>
        <v/>
      </c>
      <c r="Z16" s="14" t="str">
        <f t="shared" ca="1" si="5"/>
        <v/>
      </c>
      <c r="AA16" s="14" t="str">
        <f t="shared" ca="1" si="5"/>
        <v/>
      </c>
      <c r="AB16" s="14" t="str">
        <f t="shared" ca="1" si="6"/>
        <v/>
      </c>
      <c r="AC16" s="14" t="str">
        <f t="shared" ca="1" si="6"/>
        <v/>
      </c>
      <c r="AD16" s="14" t="str">
        <f t="shared" ca="1" si="6"/>
        <v/>
      </c>
      <c r="AE16" s="14" t="str">
        <f t="shared" ca="1" si="6"/>
        <v/>
      </c>
      <c r="AF16" s="14" t="str">
        <f t="shared" ca="1" si="6"/>
        <v/>
      </c>
      <c r="AG16" s="14" t="str">
        <f t="shared" ca="1" si="6"/>
        <v/>
      </c>
      <c r="AH16" s="14" t="str">
        <f t="shared" ca="1" si="6"/>
        <v/>
      </c>
      <c r="AI16" s="14" t="str">
        <f t="shared" ca="1" si="6"/>
        <v/>
      </c>
      <c r="AJ16" s="14" t="str">
        <f t="shared" ca="1" si="6"/>
        <v/>
      </c>
      <c r="AK16" s="14" t="str">
        <f t="shared" ca="1" si="6"/>
        <v/>
      </c>
      <c r="AL16" s="14" t="str">
        <f t="shared" ca="1" si="7"/>
        <v/>
      </c>
      <c r="AM16" s="14" t="str">
        <f t="shared" ca="1" si="7"/>
        <v/>
      </c>
      <c r="AN16" s="14" t="str">
        <f t="shared" ca="1" si="7"/>
        <v/>
      </c>
      <c r="AO16" s="14" t="str">
        <f t="shared" ca="1" si="7"/>
        <v/>
      </c>
      <c r="AP16" s="14" t="str">
        <f t="shared" ca="1" si="7"/>
        <v/>
      </c>
      <c r="AQ16" s="14" t="str">
        <f t="shared" ca="1" si="7"/>
        <v/>
      </c>
      <c r="AR16" s="14" t="str">
        <f t="shared" ca="1" si="7"/>
        <v/>
      </c>
      <c r="AS16" s="14" t="str">
        <f t="shared" ca="1" si="7"/>
        <v/>
      </c>
      <c r="AT16" s="14" t="str">
        <f t="shared" ca="1" si="7"/>
        <v/>
      </c>
      <c r="AU16" s="14" t="str">
        <f t="shared" ca="1" si="7"/>
        <v/>
      </c>
      <c r="AV16" s="14" t="str">
        <f t="shared" ca="1" si="8"/>
        <v/>
      </c>
      <c r="AW16" s="14" t="str">
        <f t="shared" ca="1" si="8"/>
        <v/>
      </c>
      <c r="AX16" s="14" t="str">
        <f t="shared" ca="1" si="8"/>
        <v/>
      </c>
      <c r="AY16" s="14" t="str">
        <f t="shared" ca="1" si="8"/>
        <v/>
      </c>
      <c r="AZ16" s="14" t="str">
        <f t="shared" ca="1" si="8"/>
        <v/>
      </c>
      <c r="BA16" s="14" t="str">
        <f t="shared" ca="1" si="8"/>
        <v/>
      </c>
      <c r="BB16" s="14" t="str">
        <f t="shared" ca="1" si="8"/>
        <v/>
      </c>
      <c r="BC16" s="14" t="str">
        <f t="shared" ca="1" si="8"/>
        <v/>
      </c>
      <c r="BD16" s="14" t="str">
        <f t="shared" ca="1" si="8"/>
        <v/>
      </c>
      <c r="BE16" s="14" t="str">
        <f t="shared" ca="1" si="8"/>
        <v/>
      </c>
      <c r="BF16" s="14" t="str">
        <f t="shared" ca="1" si="9"/>
        <v/>
      </c>
      <c r="BG16" s="14" t="str">
        <f t="shared" ca="1" si="9"/>
        <v/>
      </c>
      <c r="BH16" s="14" t="str">
        <f t="shared" ca="1" si="9"/>
        <v/>
      </c>
      <c r="BI16" s="14" t="str">
        <f t="shared" ca="1" si="9"/>
        <v/>
      </c>
      <c r="BJ16" s="14" t="str">
        <f t="shared" ca="1" si="9"/>
        <v/>
      </c>
      <c r="BK16" s="14" t="str">
        <f t="shared" ca="1" si="9"/>
        <v/>
      </c>
    </row>
    <row r="17" spans="1:64" s="1" customFormat="1" ht="40.15" customHeight="1">
      <c r="A17" s="7"/>
      <c r="B17" s="64" t="s">
        <v>32</v>
      </c>
      <c r="C17" s="68" t="s">
        <v>27</v>
      </c>
      <c r="D17" s="69">
        <v>0</v>
      </c>
      <c r="E17" s="70">
        <v>44608</v>
      </c>
      <c r="F17" s="61">
        <v>1</v>
      </c>
      <c r="G17" s="17"/>
      <c r="H17" s="14" t="str">
        <f t="shared" ca="1" si="4"/>
        <v/>
      </c>
      <c r="I17" s="14">
        <f t="shared" ca="1" si="4"/>
        <v>2</v>
      </c>
      <c r="J17" s="14" t="str">
        <f t="shared" ca="1" si="4"/>
        <v/>
      </c>
      <c r="K17" s="14" t="str">
        <f t="shared" ca="1" si="4"/>
        <v/>
      </c>
      <c r="L17" s="14" t="str">
        <f t="shared" ca="1" si="4"/>
        <v/>
      </c>
      <c r="M17" s="14" t="str">
        <f t="shared" ca="1" si="4"/>
        <v/>
      </c>
      <c r="N17" s="14" t="str">
        <f t="shared" ca="1" si="4"/>
        <v/>
      </c>
      <c r="O17" s="14" t="str">
        <f t="shared" ca="1" si="4"/>
        <v/>
      </c>
      <c r="P17" s="14" t="str">
        <f t="shared" ca="1" si="4"/>
        <v/>
      </c>
      <c r="Q17" s="14" t="str">
        <f t="shared" ca="1" si="4"/>
        <v/>
      </c>
      <c r="R17" s="14" t="str">
        <f t="shared" ca="1" si="5"/>
        <v/>
      </c>
      <c r="S17" s="14" t="str">
        <f t="shared" ca="1" si="5"/>
        <v/>
      </c>
      <c r="T17" s="14" t="str">
        <f t="shared" ca="1" si="5"/>
        <v/>
      </c>
      <c r="U17" s="14" t="str">
        <f t="shared" ca="1" si="5"/>
        <v/>
      </c>
      <c r="V17" s="14" t="str">
        <f t="shared" ca="1" si="5"/>
        <v/>
      </c>
      <c r="W17" s="14" t="str">
        <f t="shared" ca="1" si="5"/>
        <v/>
      </c>
      <c r="X17" s="14" t="str">
        <f t="shared" ca="1" si="5"/>
        <v/>
      </c>
      <c r="Y17" s="14" t="str">
        <f t="shared" ca="1" si="5"/>
        <v/>
      </c>
      <c r="Z17" s="14" t="str">
        <f t="shared" ca="1" si="5"/>
        <v/>
      </c>
      <c r="AA17" s="14" t="str">
        <f t="shared" ca="1" si="5"/>
        <v/>
      </c>
      <c r="AB17" s="14" t="str">
        <f t="shared" ca="1" si="6"/>
        <v/>
      </c>
      <c r="AC17" s="14" t="str">
        <f t="shared" ca="1" si="6"/>
        <v/>
      </c>
      <c r="AD17" s="14" t="str">
        <f t="shared" ca="1" si="6"/>
        <v/>
      </c>
      <c r="AE17" s="14" t="str">
        <f t="shared" ca="1" si="6"/>
        <v/>
      </c>
      <c r="AF17" s="14" t="str">
        <f t="shared" ca="1" si="6"/>
        <v/>
      </c>
      <c r="AG17" s="14" t="str">
        <f t="shared" ca="1" si="6"/>
        <v/>
      </c>
      <c r="AH17" s="14" t="str">
        <f t="shared" ca="1" si="6"/>
        <v/>
      </c>
      <c r="AI17" s="14" t="str">
        <f t="shared" ca="1" si="6"/>
        <v/>
      </c>
      <c r="AJ17" s="14" t="str">
        <f t="shared" ca="1" si="6"/>
        <v/>
      </c>
      <c r="AK17" s="14" t="str">
        <f t="shared" ca="1" si="6"/>
        <v/>
      </c>
      <c r="AL17" s="14" t="str">
        <f t="shared" ca="1" si="7"/>
        <v/>
      </c>
      <c r="AM17" s="14" t="str">
        <f t="shared" ca="1" si="7"/>
        <v/>
      </c>
      <c r="AN17" s="14" t="str">
        <f t="shared" ca="1" si="7"/>
        <v/>
      </c>
      <c r="AO17" s="14" t="str">
        <f t="shared" ca="1" si="7"/>
        <v/>
      </c>
      <c r="AP17" s="14" t="str">
        <f t="shared" ca="1" si="7"/>
        <v/>
      </c>
      <c r="AQ17" s="14" t="str">
        <f t="shared" ca="1" si="7"/>
        <v/>
      </c>
      <c r="AR17" s="14" t="str">
        <f t="shared" ca="1" si="7"/>
        <v/>
      </c>
      <c r="AS17" s="14" t="str">
        <f t="shared" ca="1" si="7"/>
        <v/>
      </c>
      <c r="AT17" s="14" t="str">
        <f t="shared" ca="1" si="7"/>
        <v/>
      </c>
      <c r="AU17" s="14" t="str">
        <f t="shared" ca="1" si="7"/>
        <v/>
      </c>
      <c r="AV17" s="14" t="str">
        <f t="shared" ca="1" si="8"/>
        <v/>
      </c>
      <c r="AW17" s="14" t="str">
        <f t="shared" ca="1" si="8"/>
        <v/>
      </c>
      <c r="AX17" s="14" t="str">
        <f t="shared" ca="1" si="8"/>
        <v/>
      </c>
      <c r="AY17" s="14" t="str">
        <f t="shared" ca="1" si="8"/>
        <v/>
      </c>
      <c r="AZ17" s="14" t="str">
        <f t="shared" ca="1" si="8"/>
        <v/>
      </c>
      <c r="BA17" s="14" t="str">
        <f t="shared" ca="1" si="8"/>
        <v/>
      </c>
      <c r="BB17" s="14" t="str">
        <f t="shared" ca="1" si="8"/>
        <v/>
      </c>
      <c r="BC17" s="14" t="str">
        <f t="shared" ca="1" si="8"/>
        <v/>
      </c>
      <c r="BD17" s="14" t="str">
        <f t="shared" ca="1" si="8"/>
        <v/>
      </c>
      <c r="BE17" s="14" t="str">
        <f t="shared" ca="1" si="8"/>
        <v/>
      </c>
      <c r="BF17" s="14" t="str">
        <f t="shared" ca="1" si="9"/>
        <v/>
      </c>
      <c r="BG17" s="14" t="str">
        <f t="shared" ca="1" si="9"/>
        <v/>
      </c>
      <c r="BH17" s="14" t="str">
        <f t="shared" ca="1" si="9"/>
        <v/>
      </c>
      <c r="BI17" s="14" t="str">
        <f t="shared" ca="1" si="9"/>
        <v/>
      </c>
      <c r="BJ17" s="14" t="str">
        <f t="shared" ca="1" si="9"/>
        <v/>
      </c>
      <c r="BK17" s="14" t="str">
        <f t="shared" ca="1" si="9"/>
        <v/>
      </c>
    </row>
    <row r="18" spans="1:64" s="1" customFormat="1" ht="40.15" customHeight="1">
      <c r="A18" s="7"/>
      <c r="B18" s="64" t="s">
        <v>33</v>
      </c>
      <c r="C18" s="68" t="s">
        <v>27</v>
      </c>
      <c r="D18" s="69">
        <v>0</v>
      </c>
      <c r="E18" s="70">
        <v>44608</v>
      </c>
      <c r="F18" s="61">
        <v>1</v>
      </c>
      <c r="G18" s="17"/>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row>
    <row r="19" spans="1:64" s="1" customFormat="1" ht="40.15" customHeight="1">
      <c r="A19" s="7"/>
      <c r="B19" s="64" t="s">
        <v>34</v>
      </c>
      <c r="C19" s="68" t="s">
        <v>27</v>
      </c>
      <c r="D19" s="69">
        <v>0</v>
      </c>
      <c r="E19" s="70">
        <v>44608</v>
      </c>
      <c r="F19" s="61">
        <v>1</v>
      </c>
      <c r="G19" s="17"/>
      <c r="H19" s="14" t="str">
        <f t="shared" ref="H19:AM19" ca="1" si="10">IF(AND($C19="Objetivo",H$7&gt;=$E19,H$7&lt;=$E19+$F19-1),2,IF(AND($C19="Hito",H$7&gt;=$E19,H$7&lt;=$E19+$F19-1),1,""))</f>
        <v/>
      </c>
      <c r="I19" s="14">
        <f t="shared" ca="1" si="10"/>
        <v>2</v>
      </c>
      <c r="J19" s="14" t="str">
        <f t="shared" ca="1" si="10"/>
        <v/>
      </c>
      <c r="K19" s="14" t="str">
        <f t="shared" ca="1" si="10"/>
        <v/>
      </c>
      <c r="L19" s="14" t="str">
        <f t="shared" ca="1" si="10"/>
        <v/>
      </c>
      <c r="M19" s="14" t="str">
        <f t="shared" ca="1" si="10"/>
        <v/>
      </c>
      <c r="N19" s="14" t="str">
        <f t="shared" ca="1" si="10"/>
        <v/>
      </c>
      <c r="O19" s="14" t="str">
        <f t="shared" ca="1" si="10"/>
        <v/>
      </c>
      <c r="P19" s="14" t="str">
        <f t="shared" ca="1" si="10"/>
        <v/>
      </c>
      <c r="Q19" s="14" t="str">
        <f t="shared" ca="1" si="10"/>
        <v/>
      </c>
      <c r="R19" s="14" t="str">
        <f t="shared" ca="1" si="10"/>
        <v/>
      </c>
      <c r="S19" s="14" t="str">
        <f t="shared" ca="1" si="10"/>
        <v/>
      </c>
      <c r="T19" s="14" t="str">
        <f t="shared" ca="1" si="10"/>
        <v/>
      </c>
      <c r="U19" s="14" t="str">
        <f t="shared" ca="1" si="10"/>
        <v/>
      </c>
      <c r="V19" s="14" t="str">
        <f t="shared" ca="1" si="10"/>
        <v/>
      </c>
      <c r="W19" s="14" t="str">
        <f t="shared" ca="1" si="10"/>
        <v/>
      </c>
      <c r="X19" s="14" t="str">
        <f t="shared" ca="1" si="10"/>
        <v/>
      </c>
      <c r="Y19" s="14" t="str">
        <f t="shared" ca="1" si="10"/>
        <v/>
      </c>
      <c r="Z19" s="14" t="str">
        <f t="shared" ca="1" si="10"/>
        <v/>
      </c>
      <c r="AA19" s="14" t="str">
        <f t="shared" ca="1" si="10"/>
        <v/>
      </c>
      <c r="AB19" s="14" t="str">
        <f t="shared" ca="1" si="10"/>
        <v/>
      </c>
      <c r="AC19" s="14" t="str">
        <f t="shared" ca="1" si="10"/>
        <v/>
      </c>
      <c r="AD19" s="14" t="str">
        <f t="shared" ca="1" si="10"/>
        <v/>
      </c>
      <c r="AE19" s="14" t="str">
        <f t="shared" ca="1" si="10"/>
        <v/>
      </c>
      <c r="AF19" s="14" t="str">
        <f t="shared" ca="1" si="10"/>
        <v/>
      </c>
      <c r="AG19" s="14" t="str">
        <f t="shared" ca="1" si="10"/>
        <v/>
      </c>
      <c r="AH19" s="14" t="str">
        <f t="shared" ca="1" si="10"/>
        <v/>
      </c>
      <c r="AI19" s="14" t="str">
        <f t="shared" ca="1" si="10"/>
        <v/>
      </c>
      <c r="AJ19" s="14" t="str">
        <f t="shared" ca="1" si="10"/>
        <v/>
      </c>
      <c r="AK19" s="14" t="str">
        <f t="shared" ca="1" si="10"/>
        <v/>
      </c>
      <c r="AL19" s="14" t="str">
        <f t="shared" ca="1" si="10"/>
        <v/>
      </c>
      <c r="AM19" s="14" t="str">
        <f t="shared" ca="1" si="10"/>
        <v/>
      </c>
      <c r="AN19" s="14" t="str">
        <f t="shared" ref="AN19:BK19" ca="1" si="11">IF(AND($C19="Objetivo",AN$7&gt;=$E19,AN$7&lt;=$E19+$F19-1),2,IF(AND($C19="Hito",AN$7&gt;=$E19,AN$7&lt;=$E19+$F19-1),1,""))</f>
        <v/>
      </c>
      <c r="AO19" s="14" t="str">
        <f t="shared" ca="1" si="11"/>
        <v/>
      </c>
      <c r="AP19" s="14" t="str">
        <f t="shared" ca="1" si="11"/>
        <v/>
      </c>
      <c r="AQ19" s="14" t="str">
        <f t="shared" ca="1" si="11"/>
        <v/>
      </c>
      <c r="AR19" s="14" t="str">
        <f t="shared" ca="1" si="11"/>
        <v/>
      </c>
      <c r="AS19" s="14" t="str">
        <f t="shared" ca="1" si="11"/>
        <v/>
      </c>
      <c r="AT19" s="14" t="str">
        <f t="shared" ca="1" si="11"/>
        <v/>
      </c>
      <c r="AU19" s="14" t="str">
        <f t="shared" ca="1" si="11"/>
        <v/>
      </c>
      <c r="AV19" s="14" t="str">
        <f t="shared" ca="1" si="11"/>
        <v/>
      </c>
      <c r="AW19" s="14" t="str">
        <f t="shared" ca="1" si="11"/>
        <v/>
      </c>
      <c r="AX19" s="14" t="str">
        <f t="shared" ca="1" si="11"/>
        <v/>
      </c>
      <c r="AY19" s="14" t="str">
        <f t="shared" ca="1" si="11"/>
        <v/>
      </c>
      <c r="AZ19" s="14" t="str">
        <f t="shared" ca="1" si="11"/>
        <v/>
      </c>
      <c r="BA19" s="14" t="str">
        <f t="shared" ca="1" si="11"/>
        <v/>
      </c>
      <c r="BB19" s="14" t="str">
        <f t="shared" ca="1" si="11"/>
        <v/>
      </c>
      <c r="BC19" s="14" t="str">
        <f t="shared" ca="1" si="11"/>
        <v/>
      </c>
      <c r="BD19" s="14" t="str">
        <f t="shared" ca="1" si="11"/>
        <v/>
      </c>
      <c r="BE19" s="14" t="str">
        <f t="shared" ca="1" si="11"/>
        <v/>
      </c>
      <c r="BF19" s="14" t="str">
        <f t="shared" ca="1" si="11"/>
        <v/>
      </c>
      <c r="BG19" s="14" t="str">
        <f t="shared" ca="1" si="11"/>
        <v/>
      </c>
      <c r="BH19" s="14" t="str">
        <f t="shared" ca="1" si="11"/>
        <v/>
      </c>
      <c r="BI19" s="14" t="str">
        <f t="shared" ca="1" si="11"/>
        <v/>
      </c>
      <c r="BJ19" s="14" t="str">
        <f t="shared" ca="1" si="11"/>
        <v/>
      </c>
      <c r="BK19" s="14" t="str">
        <f t="shared" ca="1" si="11"/>
        <v/>
      </c>
      <c r="BL19" s="36"/>
    </row>
    <row r="20" spans="1:64" s="1" customFormat="1" ht="40.15" customHeight="1">
      <c r="A20" s="7"/>
      <c r="B20" s="64" t="s">
        <v>35</v>
      </c>
      <c r="C20" s="68" t="s">
        <v>27</v>
      </c>
      <c r="D20" s="69">
        <v>0</v>
      </c>
      <c r="E20" s="70"/>
      <c r="F20" s="61">
        <v>1</v>
      </c>
      <c r="G20" s="17"/>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row>
    <row r="21" spans="1:64" s="1" customFormat="1" ht="40.15" customHeight="1">
      <c r="A21" s="7"/>
      <c r="B21" s="64" t="s">
        <v>36</v>
      </c>
      <c r="C21" s="68" t="s">
        <v>27</v>
      </c>
      <c r="D21" s="69">
        <v>0</v>
      </c>
      <c r="E21" s="70"/>
      <c r="F21" s="61">
        <v>1</v>
      </c>
      <c r="G21" s="17"/>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row>
    <row r="22" spans="1:64" s="1" customFormat="1" ht="40.15" customHeight="1">
      <c r="A22" s="7"/>
      <c r="B22" s="65"/>
      <c r="C22" s="68"/>
      <c r="D22" s="69"/>
      <c r="E22" s="70"/>
      <c r="F22" s="61"/>
      <c r="G22" s="17"/>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row>
    <row r="23" spans="1:64" s="1" customFormat="1" ht="40.15" customHeight="1">
      <c r="A23" s="8"/>
      <c r="B23" s="66" t="s">
        <v>37</v>
      </c>
      <c r="C23" s="68"/>
      <c r="D23" s="71"/>
      <c r="E23" s="72"/>
      <c r="F23" s="62"/>
      <c r="G23" s="17"/>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row>
    <row r="24" spans="1:64" ht="30" customHeight="1">
      <c r="F24" s="9"/>
      <c r="G24" s="3"/>
    </row>
  </sheetData>
  <sheetProtection algorithmName="SHA-512" hashValue="G5dff0H2ocPMJ31sF+QwOULL9CKZmgItYvQ2Aba5BEtrHZKZPTXvG0i1WOX/Q2ApVvBbGWaop5bgBy69sWxIIA==" saltValue="ri/lMxnDTmglEYtaeiVnEA==" spinCount="100000" sheet="1" scenarios="1" formatCells="0" formatColumns="0" formatRows="0" selectLockedCells="1"/>
  <mergeCells count="8">
    <mergeCell ref="W4:Z4"/>
    <mergeCell ref="AB4:AE4"/>
    <mergeCell ref="B2:G2"/>
    <mergeCell ref="H2:M2"/>
    <mergeCell ref="N2:S2"/>
    <mergeCell ref="H4:K4"/>
    <mergeCell ref="M4:P4"/>
    <mergeCell ref="R4:U4"/>
  </mergeCells>
  <conditionalFormatting sqref="D9:D23">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H7:BK23">
    <cfRule type="expression" dxfId="67" priority="1">
      <formula>AND(TODAY()&gt;=H$7,TODAY()&lt;I$7)</formula>
    </cfRule>
  </conditionalFormatting>
  <conditionalFormatting sqref="H6:AL6">
    <cfRule type="expression" dxfId="66" priority="4">
      <formula>H$7&lt;=EOMONTH($H$7,0)</formula>
    </cfRule>
  </conditionalFormatting>
  <conditionalFormatting sqref="I6:BK6">
    <cfRule type="expression" dxfId="65" priority="3">
      <formula>AND(I$7&lt;=EOMONTH($H$7,2),I$7&gt;EOMONTH($H$7,0),I$7&gt;EOMONTH($H$7,1))</formula>
    </cfRule>
  </conditionalFormatting>
  <conditionalFormatting sqref="H6:BK6">
    <cfRule type="expression" dxfId="64" priority="2">
      <formula>AND(H$7&lt;=EOMONTH($H$7,1),H$7&gt;EOMONTH($H$7,0))</formula>
    </cfRule>
  </conditionalFormatting>
  <conditionalFormatting sqref="H23:BK23">
    <cfRule type="expression" dxfId="63" priority="13" stopIfTrue="1">
      <formula>AND(#REF!="Riesgo bajo",H$7&gt;=#REF!,H$7&lt;=#REF!+#REF!-1)</formula>
    </cfRule>
    <cfRule type="expression" dxfId="62" priority="14" stopIfTrue="1">
      <formula>AND(#REF!="Riesgo alto",H$7&gt;=#REF!,H$7&lt;=#REF!+#REF!-1)</formula>
    </cfRule>
    <cfRule type="expression" dxfId="61" priority="15" stopIfTrue="1">
      <formula>AND(#REF!="Según lo previsto",H$7&gt;=#REF!,H$7&lt;=#REF!+#REF!-1)</formula>
    </cfRule>
    <cfRule type="expression" dxfId="60" priority="16" stopIfTrue="1">
      <formula>AND(#REF!="Riesgo medio",H$7&gt;=#REF!,H$7&lt;=#REF!+#REF!-1)</formula>
    </cfRule>
    <cfRule type="expression" dxfId="59" priority="17" stopIfTrue="1">
      <formula>AND(LEN(#REF!)=0,H$7&gt;=#REF!,H$7&lt;=#REF!+#REF!-1)</formula>
    </cfRule>
  </conditionalFormatting>
  <conditionalFormatting sqref="H10:BK22">
    <cfRule type="expression" dxfId="58" priority="18" stopIfTrue="1">
      <formula>AND($C10="Riesgo bajo",H$7&gt;=$E10,H$7&lt;=$E10+$F10-1)</formula>
    </cfRule>
    <cfRule type="expression" dxfId="57" priority="19" stopIfTrue="1">
      <formula>AND($C10="Riesgo alto",H$7&gt;=$E10,H$7&lt;=$E10+$F10-1)</formula>
    </cfRule>
    <cfRule type="expression" dxfId="56" priority="20" stopIfTrue="1">
      <formula>AND($C10="Según lo previsto",H$7&gt;=$E10,H$7&lt;=$E10+$F10-1)</formula>
    </cfRule>
    <cfRule type="expression" dxfId="55" priority="21" stopIfTrue="1">
      <formula>AND($C10="Riesgo medio",H$7&gt;=$E10,H$7&lt;=$E10+$F10-1)</formula>
    </cfRule>
    <cfRule type="expression" dxfId="54" priority="22" stopIfTrue="1">
      <formula>AND(LEN($C10)=0,H$7&gt;=$E10,H$7&lt;=$E10+$F10-1)</formula>
    </cfRule>
  </conditionalFormatting>
  <dataValidations count="13">
    <dataValidation type="list" allowBlank="1" showInputMessage="1" sqref="C11" xr:uid="{00000000-0002-0000-0100-000000000000}">
      <formula1>"Objetivo,Hito,Según lo previsto, Riesgo bajo, Riesgo medio, Riesgo alto"</formula1>
    </dataValidation>
    <dataValidation type="list" allowBlank="1" showInputMessage="1" showErrorMessage="1" sqref="C10 C12:C22" xr:uid="{00000000-0002-0000-0100-000001000000}">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00000000-0002-0000-0100-000002000000}">
      <formula1>0</formula1>
    </dataValidation>
    <dataValidation allowBlank="1" showInputMessage="1" showErrorMessage="1" prompt="Esta es una fila vacía" sqref="A19:A22" xr:uid="{00000000-0002-0000-0100-000003000000}"/>
    <dataValidation allowBlank="1" showInputMessage="1" showErrorMessage="1" prompt="Esta fila marca el final de los datos del hito de Gantt. NO escriba nada en esta fila. _x000a_Para agregar más elementos, inserte las nuevas filas encima de esta._x000a_" sqref="A23" xr:uid="{00000000-0002-0000-0100-00000400000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00000000-0002-0000-0100-000005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100-000006000000}"/>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00000000-0002-0000-0100-000007000000}"/>
    <dataValidation allowBlank="1" showInputMessage="1" showErrorMessage="1" prompt="Las celdas I9 a BL9 contienen el día del mes representado en el bloque de celdas, encima de cada celda de fecha, y se calculan automáticamente._x000a_No modifique estas celdas._x000a_" sqref="A7" xr:uid="{00000000-0002-0000-0100-000008000000}"/>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00000000-0002-0000-0100-000009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A000000}"/>
    <dataValidation allowBlank="1" showInputMessage="1" showErrorMessage="1" prompt="Enter Company Name in cell B4._x000a_A legend is in cells I4 through AC4.  The Legend label is in cell G4." sqref="A4" xr:uid="{00000000-0002-0000-0100-00000B000000}"/>
    <dataValidation allowBlank="1" showInputMessage="1" showErrorMessage="1" promptTitle="Crear un diagrama de Gantt " prompt="Escriba el título en B2. __x000a_Info. sobre usar la hoja de cálculo, incl. guías para lectores de pantalla y autoría del libro, que se encuentran en la columna Acerca de worksheet._x000a_Desplácese por la columna A para obtener más instrucciones." sqref="A2" xr:uid="{00000000-0002-0000-0100-00000C000000}"/>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a de desplazamiento 1">
              <controlPr defaultSize="0" autoPict="0" altText="Barra de desplazamiento para desplazarse por la escala de tiempo del proyecto Ghantt.">
                <anchor moveWithCells="1">
                  <from>
                    <xdr:col>7</xdr:col>
                    <xdr:colOff>28575</xdr:colOff>
                    <xdr:row>7</xdr:row>
                    <xdr:rowOff>57150</xdr:rowOff>
                  </from>
                  <to>
                    <xdr:col>62</xdr:col>
                    <xdr:colOff>409575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D9:D23</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H23:BK23</xm:sqref>
        </x14:conditionalFormatting>
        <x14:conditionalFormatting xmlns:xm="http://schemas.microsoft.com/office/excel/2006/main">
          <x14:cfRule type="iconSet" priority="27"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H10:BK22</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O24"/>
  <sheetViews>
    <sheetView showGridLines="0" showRuler="0" zoomScaleNormal="100" zoomScalePageLayoutView="70" workbookViewId="0">
      <selection activeCell="B14" sqref="B14"/>
    </sheetView>
  </sheetViews>
  <sheetFormatPr defaultColWidth="8.85546875" defaultRowHeight="30" customHeight="1"/>
  <cols>
    <col min="1" max="1" width="4.7109375" style="7" customWidth="1"/>
    <col min="2" max="2" width="36.140625" style="67" customWidth="1"/>
    <col min="3" max="3" width="20.5703125" style="67" customWidth="1"/>
    <col min="4" max="4" width="15.7109375" style="67" customWidth="1"/>
    <col min="5" max="5" width="12.140625" style="73" customWidth="1"/>
    <col min="6" max="6" width="10.42578125" hidden="1" customWidth="1"/>
    <col min="7" max="7" width="2.7109375" customWidth="1"/>
    <col min="8" max="64" width="6.28515625" customWidth="1"/>
  </cols>
  <sheetData>
    <row r="1" spans="1:67" ht="25.15" customHeight="1">
      <c r="B1"/>
      <c r="C1"/>
      <c r="D1"/>
      <c r="E1" s="2"/>
    </row>
    <row r="2" spans="1:67" ht="49.9" customHeight="1">
      <c r="A2" s="8"/>
      <c r="B2" s="82" t="s">
        <v>11</v>
      </c>
      <c r="C2" s="82"/>
      <c r="D2" s="82"/>
      <c r="E2" s="82"/>
      <c r="F2" s="82"/>
      <c r="G2" s="82"/>
      <c r="H2" s="83"/>
      <c r="I2" s="83"/>
      <c r="J2" s="83"/>
      <c r="K2" s="83"/>
      <c r="L2" s="83"/>
      <c r="M2" s="83"/>
      <c r="N2" s="84"/>
      <c r="O2" s="84"/>
      <c r="P2" s="84"/>
      <c r="Q2" s="84"/>
      <c r="R2" s="84"/>
      <c r="S2" s="84"/>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row>
    <row r="3" spans="1:67" ht="19.899999999999999" customHeight="1">
      <c r="A3" s="8"/>
      <c r="B3" s="18"/>
      <c r="C3" s="19"/>
      <c r="D3" s="20"/>
      <c r="E3" s="21"/>
      <c r="F3" s="20"/>
      <c r="G3" s="20"/>
      <c r="H3" s="33"/>
      <c r="I3" s="1"/>
      <c r="J3" s="1"/>
      <c r="K3" s="1"/>
    </row>
    <row r="4" spans="1:67" ht="30" customHeight="1">
      <c r="A4" s="8"/>
      <c r="B4" s="22"/>
      <c r="C4" s="23"/>
      <c r="D4" s="25"/>
      <c r="E4" s="26"/>
      <c r="F4" s="27" t="s">
        <v>12</v>
      </c>
      <c r="G4" s="25"/>
      <c r="H4" s="85" t="s">
        <v>13</v>
      </c>
      <c r="I4" s="85"/>
      <c r="J4" s="85"/>
      <c r="K4" s="85"/>
      <c r="M4" s="86" t="s">
        <v>14</v>
      </c>
      <c r="N4" s="86"/>
      <c r="O4" s="86"/>
      <c r="P4" s="86"/>
      <c r="R4" s="87" t="s">
        <v>15</v>
      </c>
      <c r="S4" s="87"/>
      <c r="T4" s="87"/>
      <c r="U4" s="87"/>
      <c r="W4" s="80" t="s">
        <v>16</v>
      </c>
      <c r="X4" s="80"/>
      <c r="Y4" s="80"/>
      <c r="Z4" s="80"/>
      <c r="AB4" s="81" t="s">
        <v>17</v>
      </c>
      <c r="AC4" s="81"/>
      <c r="AD4" s="81"/>
      <c r="AE4" s="81"/>
    </row>
    <row r="5" spans="1:67" ht="30" customHeight="1">
      <c r="A5" s="8"/>
      <c r="B5" s="28"/>
      <c r="C5" s="24"/>
      <c r="D5" s="25"/>
      <c r="E5" s="26"/>
      <c r="F5" s="25"/>
      <c r="G5" s="25"/>
    </row>
    <row r="6" spans="1:67" ht="30" customHeight="1">
      <c r="A6" s="8"/>
      <c r="B6" s="29" t="s">
        <v>18</v>
      </c>
      <c r="C6" s="30" cm="1">
        <f t="array" aca="1" ref="C6" ca="1">IFERROR(IF(MIN(Hitos435242[Ejecución])=0,TODAY(),B11(Hitos435242[Ejecución])),TODAY())</f>
        <v>44607</v>
      </c>
      <c r="D6" s="25"/>
      <c r="E6" s="26"/>
      <c r="F6" s="25"/>
      <c r="G6" s="25"/>
      <c r="H6" s="38" t="str">
        <f ca="1">TEXT(H7,"mmmm")</f>
        <v>febrero</v>
      </c>
      <c r="I6" s="38"/>
      <c r="J6" s="38"/>
      <c r="K6" s="38"/>
      <c r="L6" s="38"/>
      <c r="M6" s="38"/>
      <c r="N6" s="38"/>
      <c r="O6" s="38" t="str">
        <f ca="1">IF(TEXT(O7,"mmmm")=H6,"",TEXT(O7,"mmmm"))</f>
        <v/>
      </c>
      <c r="P6" s="38"/>
      <c r="Q6" s="38"/>
      <c r="R6" s="38"/>
      <c r="S6" s="38"/>
      <c r="T6" s="38"/>
      <c r="U6" s="38"/>
      <c r="V6" s="38" t="str">
        <f ca="1">IF(OR(TEXT(V7,"mmmm")=O6,TEXT(V7,"mmmm")=H6),"",TEXT(V7,"mmmm"))</f>
        <v>marzo</v>
      </c>
      <c r="W6" s="38"/>
      <c r="X6" s="38"/>
      <c r="Y6" s="38"/>
      <c r="Z6" s="38"/>
      <c r="AA6" s="38"/>
      <c r="AB6" s="38"/>
      <c r="AC6" s="38" t="str">
        <f ca="1">IF(OR(TEXT(AC7,"mmmm")=V6,TEXT(AC7,"mmmm")=O6,TEXT(AC7,"mmmm")=H6),"",TEXT(AC7,"mmmm"))</f>
        <v/>
      </c>
      <c r="AD6" s="38"/>
      <c r="AE6" s="38"/>
      <c r="AF6" s="38"/>
      <c r="AG6" s="38"/>
      <c r="AH6" s="38"/>
      <c r="AI6" s="38"/>
      <c r="AJ6" s="38" t="str">
        <f ca="1">IF(OR(TEXT(AJ7,"mmmm")=AC6,TEXT(AJ7,"mmmm")=V6,TEXT(AJ7,"mmmm")=O6,TEXT(AJ7,"mmmm")=H6),"",TEXT(AJ7,"mmmm"))</f>
        <v/>
      </c>
      <c r="AK6" s="38"/>
      <c r="AL6" s="38"/>
      <c r="AM6" s="38"/>
      <c r="AN6" s="38"/>
      <c r="AO6" s="38"/>
      <c r="AP6" s="38"/>
      <c r="AQ6" s="38" t="str">
        <f ca="1">IF(OR(TEXT(AQ7,"mmmm")=AJ6,TEXT(AQ7,"mmmm")=AC6,TEXT(AQ7,"mmmm")=V6,TEXT(AQ7,"mmmm")=O6),"",TEXT(AQ7,"mmmm"))</f>
        <v/>
      </c>
      <c r="AR6" s="38"/>
      <c r="AS6" s="38"/>
      <c r="AT6" s="38"/>
      <c r="AU6" s="38"/>
      <c r="AV6" s="38"/>
      <c r="AW6" s="39"/>
      <c r="AX6" s="39" t="str">
        <f ca="1">IF(OR(TEXT(AX7,"mmmm")=AQ6,TEXT(AX7,"mmmm")=AJ6,TEXT(AX7,"mmmm")=AC6,TEXT(AX7,"mmmm")=V6),"",TEXT(AX7,"mmmm"))</f>
        <v/>
      </c>
      <c r="AY6" s="39"/>
      <c r="AZ6" s="39"/>
      <c r="BA6" s="40"/>
      <c r="BB6" s="37"/>
      <c r="BC6" s="37"/>
      <c r="BD6" s="37"/>
      <c r="BE6" s="37" t="str">
        <f ca="1">IF(OR(TEXT(BE7,"mmmm")=AX6,TEXT(BE7,"mmmm")=AQ6,TEXT(BE7,"mmmm")=AJ6,TEXT(BE7,"mmmm")=AC6),"",TEXT(BE7,"mmmm"))</f>
        <v>abril</v>
      </c>
      <c r="BF6" s="37"/>
      <c r="BG6" s="37"/>
      <c r="BH6" s="37"/>
      <c r="BI6" s="37"/>
      <c r="BJ6" s="37"/>
      <c r="BK6" s="37"/>
    </row>
    <row r="7" spans="1:67" ht="30" customHeight="1">
      <c r="A7" s="8"/>
      <c r="B7" s="29" t="s">
        <v>19</v>
      </c>
      <c r="C7" s="31">
        <v>0</v>
      </c>
      <c r="D7" s="25"/>
      <c r="E7" s="25"/>
      <c r="F7" s="25"/>
      <c r="G7" s="32"/>
      <c r="H7" s="58">
        <f ca="1">IFERROR(Inicio_del_proyecto+Incremento_de_desplazamiento,TODAY())</f>
        <v>44607</v>
      </c>
      <c r="I7" s="59">
        <f ca="1">H7+1</f>
        <v>44608</v>
      </c>
      <c r="J7" s="59">
        <f t="shared" ref="J7:AW7" ca="1" si="0">I7+1</f>
        <v>44609</v>
      </c>
      <c r="K7" s="59">
        <f t="shared" ca="1" si="0"/>
        <v>44610</v>
      </c>
      <c r="L7" s="59">
        <f t="shared" ca="1" si="0"/>
        <v>44611</v>
      </c>
      <c r="M7" s="59">
        <f t="shared" ca="1" si="0"/>
        <v>44612</v>
      </c>
      <c r="N7" s="60">
        <f t="shared" ca="1" si="0"/>
        <v>44613</v>
      </c>
      <c r="O7" s="59">
        <f ca="1">N7+1</f>
        <v>44614</v>
      </c>
      <c r="P7" s="59">
        <f ca="1">O7+1</f>
        <v>44615</v>
      </c>
      <c r="Q7" s="59">
        <f t="shared" ca="1" si="0"/>
        <v>44616</v>
      </c>
      <c r="R7" s="59">
        <f t="shared" ca="1" si="0"/>
        <v>44617</v>
      </c>
      <c r="S7" s="59">
        <f t="shared" ca="1" si="0"/>
        <v>44618</v>
      </c>
      <c r="T7" s="59">
        <f t="shared" ca="1" si="0"/>
        <v>44619</v>
      </c>
      <c r="U7" s="60">
        <f t="shared" ca="1" si="0"/>
        <v>44620</v>
      </c>
      <c r="V7" s="59">
        <f ca="1">U7+1</f>
        <v>44621</v>
      </c>
      <c r="W7" s="59">
        <f ca="1">V7+1</f>
        <v>44622</v>
      </c>
      <c r="X7" s="59">
        <f t="shared" ca="1" si="0"/>
        <v>44623</v>
      </c>
      <c r="Y7" s="59">
        <f t="shared" ca="1" si="0"/>
        <v>44624</v>
      </c>
      <c r="Z7" s="59">
        <f t="shared" ca="1" si="0"/>
        <v>44625</v>
      </c>
      <c r="AA7" s="59">
        <f t="shared" ca="1" si="0"/>
        <v>44626</v>
      </c>
      <c r="AB7" s="60">
        <f t="shared" ca="1" si="0"/>
        <v>44627</v>
      </c>
      <c r="AC7" s="59">
        <f ca="1">AB7+1</f>
        <v>44628</v>
      </c>
      <c r="AD7" s="59">
        <f ca="1">AC7+1</f>
        <v>44629</v>
      </c>
      <c r="AE7" s="59">
        <f t="shared" ca="1" si="0"/>
        <v>44630</v>
      </c>
      <c r="AF7" s="59">
        <f t="shared" ca="1" si="0"/>
        <v>44631</v>
      </c>
      <c r="AG7" s="59">
        <f t="shared" ca="1" si="0"/>
        <v>44632</v>
      </c>
      <c r="AH7" s="59">
        <f t="shared" ca="1" si="0"/>
        <v>44633</v>
      </c>
      <c r="AI7" s="60">
        <f t="shared" ca="1" si="0"/>
        <v>44634</v>
      </c>
      <c r="AJ7" s="59">
        <f ca="1">AI7+1</f>
        <v>44635</v>
      </c>
      <c r="AK7" s="59">
        <f ca="1">AJ7+1</f>
        <v>44636</v>
      </c>
      <c r="AL7" s="59">
        <f t="shared" ca="1" si="0"/>
        <v>44637</v>
      </c>
      <c r="AM7" s="59">
        <f t="shared" ca="1" si="0"/>
        <v>44638</v>
      </c>
      <c r="AN7" s="59">
        <f t="shared" ca="1" si="0"/>
        <v>44639</v>
      </c>
      <c r="AO7" s="59">
        <f t="shared" ca="1" si="0"/>
        <v>44640</v>
      </c>
      <c r="AP7" s="60">
        <f t="shared" ca="1" si="0"/>
        <v>44641</v>
      </c>
      <c r="AQ7" s="59">
        <f ca="1">AP7+1</f>
        <v>44642</v>
      </c>
      <c r="AR7" s="59">
        <f ca="1">AQ7+1</f>
        <v>44643</v>
      </c>
      <c r="AS7" s="59">
        <f t="shared" ca="1" si="0"/>
        <v>44644</v>
      </c>
      <c r="AT7" s="59">
        <f t="shared" ca="1" si="0"/>
        <v>44645</v>
      </c>
      <c r="AU7" s="59">
        <f t="shared" ca="1" si="0"/>
        <v>44646</v>
      </c>
      <c r="AV7" s="59">
        <f t="shared" ca="1" si="0"/>
        <v>44647</v>
      </c>
      <c r="AW7" s="60">
        <f t="shared" ca="1" si="0"/>
        <v>44648</v>
      </c>
      <c r="AX7" s="59">
        <f ca="1">AW7+1</f>
        <v>44649</v>
      </c>
      <c r="AY7" s="59">
        <f ca="1">AX7+1</f>
        <v>44650</v>
      </c>
      <c r="AZ7" s="59">
        <f t="shared" ref="AZ7:BD7" ca="1" si="1">AY7+1</f>
        <v>44651</v>
      </c>
      <c r="BA7" s="59">
        <f t="shared" ca="1" si="1"/>
        <v>44652</v>
      </c>
      <c r="BB7" s="59">
        <f t="shared" ca="1" si="1"/>
        <v>44653</v>
      </c>
      <c r="BC7" s="59">
        <f t="shared" ca="1" si="1"/>
        <v>44654</v>
      </c>
      <c r="BD7" s="60">
        <f t="shared" ca="1" si="1"/>
        <v>44655</v>
      </c>
      <c r="BE7" s="59">
        <f ca="1">BD7+1</f>
        <v>44656</v>
      </c>
      <c r="BF7" s="59">
        <f ca="1">BE7+1</f>
        <v>44657</v>
      </c>
      <c r="BG7" s="59">
        <f t="shared" ref="BG7:BK7" ca="1" si="2">BF7+1</f>
        <v>44658</v>
      </c>
      <c r="BH7" s="59">
        <f t="shared" ca="1" si="2"/>
        <v>44659</v>
      </c>
      <c r="BI7" s="59">
        <f t="shared" ca="1" si="2"/>
        <v>44660</v>
      </c>
      <c r="BJ7" s="59">
        <f t="shared" ca="1" si="2"/>
        <v>44661</v>
      </c>
      <c r="BK7" s="60">
        <f t="shared" ca="1" si="2"/>
        <v>44662</v>
      </c>
    </row>
    <row r="8" spans="1:67" ht="19.899999999999999" customHeight="1">
      <c r="A8" s="8"/>
      <c r="B8" s="24"/>
      <c r="C8" s="24"/>
      <c r="D8" s="25"/>
      <c r="E8" s="25"/>
      <c r="F8" s="25"/>
      <c r="G8" s="32"/>
      <c r="H8" s="52"/>
      <c r="I8" s="53"/>
      <c r="J8" s="53"/>
      <c r="K8" s="53"/>
      <c r="L8" s="53"/>
      <c r="M8" s="53"/>
      <c r="N8" s="53"/>
      <c r="O8" s="54"/>
      <c r="P8" s="53"/>
      <c r="Q8" s="53"/>
      <c r="R8" s="53"/>
      <c r="S8" s="53"/>
      <c r="T8" s="53"/>
      <c r="U8" s="55"/>
      <c r="V8" s="53"/>
      <c r="W8" s="53"/>
      <c r="X8" s="53"/>
      <c r="Y8" s="53"/>
      <c r="Z8" s="53"/>
      <c r="AA8" s="53"/>
      <c r="AB8" s="55"/>
      <c r="AC8" s="53"/>
      <c r="AD8" s="53"/>
      <c r="AE8" s="53"/>
      <c r="AF8" s="53"/>
      <c r="AG8" s="53"/>
      <c r="AH8" s="53"/>
      <c r="AI8" s="55"/>
      <c r="AJ8" s="53"/>
      <c r="AK8" s="53"/>
      <c r="AL8" s="53"/>
      <c r="AM8" s="53"/>
      <c r="AN8" s="53"/>
      <c r="AO8" s="53"/>
      <c r="AP8" s="55"/>
      <c r="AQ8" s="53"/>
      <c r="AR8" s="53"/>
      <c r="AS8" s="53"/>
      <c r="AT8" s="53"/>
      <c r="AU8" s="53"/>
      <c r="AV8" s="53"/>
      <c r="AW8" s="55"/>
      <c r="AX8" s="53"/>
      <c r="AY8" s="53"/>
      <c r="AZ8" s="53"/>
      <c r="BA8" s="53"/>
      <c r="BB8" s="53"/>
      <c r="BC8" s="53"/>
      <c r="BD8" s="55"/>
      <c r="BE8" s="53"/>
      <c r="BF8" s="53"/>
      <c r="BG8" s="53"/>
      <c r="BH8" s="53"/>
      <c r="BI8" s="53"/>
      <c r="BJ8" s="53"/>
      <c r="BK8" s="56"/>
    </row>
    <row r="9" spans="1:67" ht="40.15" customHeight="1">
      <c r="A9" s="8"/>
      <c r="B9" s="50" t="s">
        <v>20</v>
      </c>
      <c r="C9" s="51" t="s">
        <v>21</v>
      </c>
      <c r="D9" s="51" t="s">
        <v>22</v>
      </c>
      <c r="E9" s="51" t="s">
        <v>23</v>
      </c>
      <c r="F9" s="51" t="s">
        <v>24</v>
      </c>
      <c r="G9" s="35"/>
      <c r="H9" s="42" t="str">
        <f t="shared" ref="H9:BK9" ca="1" si="3">LEFT(TEXT(H7,"ddd"),1)</f>
        <v>m</v>
      </c>
      <c r="I9" s="42" t="str">
        <f t="shared" ca="1" si="3"/>
        <v>m</v>
      </c>
      <c r="J9" s="42" t="str">
        <f t="shared" ca="1" si="3"/>
        <v>j</v>
      </c>
      <c r="K9" s="42" t="str">
        <f t="shared" ca="1" si="3"/>
        <v>v</v>
      </c>
      <c r="L9" s="42" t="str">
        <f t="shared" ca="1" si="3"/>
        <v>s</v>
      </c>
      <c r="M9" s="42" t="str">
        <f t="shared" ca="1" si="3"/>
        <v>d</v>
      </c>
      <c r="N9" s="42" t="str">
        <f t="shared" ca="1" si="3"/>
        <v>l</v>
      </c>
      <c r="O9" s="42" t="str">
        <f t="shared" ca="1" si="3"/>
        <v>m</v>
      </c>
      <c r="P9" s="42" t="str">
        <f t="shared" ca="1" si="3"/>
        <v>m</v>
      </c>
      <c r="Q9" s="42" t="str">
        <f t="shared" ca="1" si="3"/>
        <v>j</v>
      </c>
      <c r="R9" s="42" t="str">
        <f t="shared" ca="1" si="3"/>
        <v>v</v>
      </c>
      <c r="S9" s="42" t="str">
        <f t="shared" ca="1" si="3"/>
        <v>s</v>
      </c>
      <c r="T9" s="42" t="str">
        <f t="shared" ca="1" si="3"/>
        <v>d</v>
      </c>
      <c r="U9" s="42" t="str">
        <f t="shared" ca="1" si="3"/>
        <v>l</v>
      </c>
      <c r="V9" s="42" t="str">
        <f t="shared" ca="1" si="3"/>
        <v>m</v>
      </c>
      <c r="W9" s="42" t="str">
        <f t="shared" ca="1" si="3"/>
        <v>m</v>
      </c>
      <c r="X9" s="42" t="str">
        <f t="shared" ca="1" si="3"/>
        <v>j</v>
      </c>
      <c r="Y9" s="42" t="str">
        <f t="shared" ca="1" si="3"/>
        <v>v</v>
      </c>
      <c r="Z9" s="42" t="str">
        <f t="shared" ca="1" si="3"/>
        <v>s</v>
      </c>
      <c r="AA9" s="42" t="str">
        <f t="shared" ca="1" si="3"/>
        <v>d</v>
      </c>
      <c r="AB9" s="42" t="str">
        <f t="shared" ca="1" si="3"/>
        <v>l</v>
      </c>
      <c r="AC9" s="42" t="str">
        <f t="shared" ca="1" si="3"/>
        <v>m</v>
      </c>
      <c r="AD9" s="42" t="str">
        <f t="shared" ca="1" si="3"/>
        <v>m</v>
      </c>
      <c r="AE9" s="42" t="str">
        <f t="shared" ca="1" si="3"/>
        <v>j</v>
      </c>
      <c r="AF9" s="42" t="str">
        <f t="shared" ca="1" si="3"/>
        <v>v</v>
      </c>
      <c r="AG9" s="42" t="str">
        <f t="shared" ca="1" si="3"/>
        <v>s</v>
      </c>
      <c r="AH9" s="42" t="str">
        <f t="shared" ca="1" si="3"/>
        <v>d</v>
      </c>
      <c r="AI9" s="42" t="str">
        <f t="shared" ca="1" si="3"/>
        <v>l</v>
      </c>
      <c r="AJ9" s="42" t="str">
        <f t="shared" ca="1" si="3"/>
        <v>m</v>
      </c>
      <c r="AK9" s="42" t="str">
        <f t="shared" ca="1" si="3"/>
        <v>m</v>
      </c>
      <c r="AL9" s="42" t="str">
        <f t="shared" ca="1" si="3"/>
        <v>j</v>
      </c>
      <c r="AM9" s="42" t="str">
        <f t="shared" ca="1" si="3"/>
        <v>v</v>
      </c>
      <c r="AN9" s="42" t="str">
        <f t="shared" ca="1" si="3"/>
        <v>s</v>
      </c>
      <c r="AO9" s="42" t="str">
        <f t="shared" ca="1" si="3"/>
        <v>d</v>
      </c>
      <c r="AP9" s="42" t="str">
        <f t="shared" ca="1" si="3"/>
        <v>l</v>
      </c>
      <c r="AQ9" s="42" t="str">
        <f t="shared" ca="1" si="3"/>
        <v>m</v>
      </c>
      <c r="AR9" s="42" t="str">
        <f t="shared" ca="1" si="3"/>
        <v>m</v>
      </c>
      <c r="AS9" s="42" t="str">
        <f t="shared" ca="1" si="3"/>
        <v>j</v>
      </c>
      <c r="AT9" s="42" t="str">
        <f t="shared" ca="1" si="3"/>
        <v>v</v>
      </c>
      <c r="AU9" s="42" t="str">
        <f t="shared" ca="1" si="3"/>
        <v>s</v>
      </c>
      <c r="AV9" s="42" t="str">
        <f t="shared" ca="1" si="3"/>
        <v>d</v>
      </c>
      <c r="AW9" s="42" t="str">
        <f t="shared" ca="1" si="3"/>
        <v>l</v>
      </c>
      <c r="AX9" s="42" t="str">
        <f t="shared" ca="1" si="3"/>
        <v>m</v>
      </c>
      <c r="AY9" s="42" t="str">
        <f t="shared" ca="1" si="3"/>
        <v>m</v>
      </c>
      <c r="AZ9" s="42" t="str">
        <f t="shared" ca="1" si="3"/>
        <v>j</v>
      </c>
      <c r="BA9" s="42" t="str">
        <f t="shared" ca="1" si="3"/>
        <v>v</v>
      </c>
      <c r="BB9" s="42" t="str">
        <f t="shared" ca="1" si="3"/>
        <v>s</v>
      </c>
      <c r="BC9" s="42" t="str">
        <f t="shared" ca="1" si="3"/>
        <v>d</v>
      </c>
      <c r="BD9" s="42" t="str">
        <f t="shared" ca="1" si="3"/>
        <v>l</v>
      </c>
      <c r="BE9" s="42" t="str">
        <f t="shared" ca="1" si="3"/>
        <v>m</v>
      </c>
      <c r="BF9" s="42" t="str">
        <f t="shared" ca="1" si="3"/>
        <v>m</v>
      </c>
      <c r="BG9" s="42" t="str">
        <f t="shared" ca="1" si="3"/>
        <v>j</v>
      </c>
      <c r="BH9" s="42" t="str">
        <f t="shared" ca="1" si="3"/>
        <v>v</v>
      </c>
      <c r="BI9" s="42" t="str">
        <f t="shared" ca="1" si="3"/>
        <v>s</v>
      </c>
      <c r="BJ9" s="42" t="str">
        <f t="shared" ca="1" si="3"/>
        <v>d</v>
      </c>
      <c r="BK9" s="42" t="str">
        <f t="shared" ca="1" si="3"/>
        <v>l</v>
      </c>
    </row>
    <row r="10" spans="1:67" ht="30" hidden="1" customHeight="1">
      <c r="B10" s="13"/>
      <c r="C10" s="10"/>
      <c r="D10" s="10"/>
      <c r="E10" s="11"/>
      <c r="F10" s="12"/>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row>
    <row r="11" spans="1:67" s="1" customFormat="1" ht="40.15" customHeight="1">
      <c r="A11" s="8"/>
      <c r="B11" s="63" t="s">
        <v>38</v>
      </c>
      <c r="C11" s="68"/>
      <c r="D11" s="69"/>
      <c r="E11" s="70"/>
      <c r="F11" s="61"/>
      <c r="G11" s="17"/>
      <c r="H11" s="14" t="str">
        <f t="shared" ref="H11:Q17" ca="1" si="4">IF(AND($C11="Objetivo",H$7&gt;=$E11,H$7&lt;=$E11+$F11-1),2,IF(AND($C11="Hito",H$7&gt;=$E11,H$7&lt;=$E11+$F11-1),1,""))</f>
        <v/>
      </c>
      <c r="I11" s="14" t="str">
        <f t="shared" ca="1" si="4"/>
        <v/>
      </c>
      <c r="J11" s="14" t="str">
        <f t="shared" ca="1" si="4"/>
        <v/>
      </c>
      <c r="K11" s="14" t="str">
        <f t="shared" ca="1" si="4"/>
        <v/>
      </c>
      <c r="L11" s="14" t="str">
        <f t="shared" ca="1" si="4"/>
        <v/>
      </c>
      <c r="M11" s="14" t="str">
        <f t="shared" ca="1" si="4"/>
        <v/>
      </c>
      <c r="N11" s="14" t="str">
        <f t="shared" ca="1" si="4"/>
        <v/>
      </c>
      <c r="O11" s="14" t="str">
        <f t="shared" ca="1" si="4"/>
        <v/>
      </c>
      <c r="P11" s="14" t="str">
        <f t="shared" ca="1" si="4"/>
        <v/>
      </c>
      <c r="Q11" s="14" t="str">
        <f t="shared" ca="1" si="4"/>
        <v/>
      </c>
      <c r="R11" s="14" t="str">
        <f t="shared" ref="R11:AA17" ca="1" si="5">IF(AND($C11="Objetivo",R$7&gt;=$E11,R$7&lt;=$E11+$F11-1),2,IF(AND($C11="Hito",R$7&gt;=$E11,R$7&lt;=$E11+$F11-1),1,""))</f>
        <v/>
      </c>
      <c r="S11" s="14" t="str">
        <f t="shared" ca="1" si="5"/>
        <v/>
      </c>
      <c r="T11" s="14" t="str">
        <f t="shared" ca="1" si="5"/>
        <v/>
      </c>
      <c r="U11" s="14" t="str">
        <f t="shared" ca="1" si="5"/>
        <v/>
      </c>
      <c r="V11" s="14" t="str">
        <f t="shared" ca="1" si="5"/>
        <v/>
      </c>
      <c r="W11" s="14" t="str">
        <f t="shared" ca="1" si="5"/>
        <v/>
      </c>
      <c r="X11" s="14" t="str">
        <f t="shared" ca="1" si="5"/>
        <v/>
      </c>
      <c r="Y11" s="14" t="str">
        <f t="shared" ca="1" si="5"/>
        <v/>
      </c>
      <c r="Z11" s="14" t="str">
        <f t="shared" ca="1" si="5"/>
        <v/>
      </c>
      <c r="AA11" s="14" t="str">
        <f t="shared" ca="1" si="5"/>
        <v/>
      </c>
      <c r="AB11" s="14" t="str">
        <f t="shared" ref="AB11:AK17" ca="1" si="6">IF(AND($C11="Objetivo",AB$7&gt;=$E11,AB$7&lt;=$E11+$F11-1),2,IF(AND($C11="Hito",AB$7&gt;=$E11,AB$7&lt;=$E11+$F11-1),1,""))</f>
        <v/>
      </c>
      <c r="AC11" s="14" t="str">
        <f t="shared" ca="1" si="6"/>
        <v/>
      </c>
      <c r="AD11" s="14" t="str">
        <f t="shared" ca="1" si="6"/>
        <v/>
      </c>
      <c r="AE11" s="14" t="str">
        <f t="shared" ca="1" si="6"/>
        <v/>
      </c>
      <c r="AF11" s="14" t="str">
        <f t="shared" ca="1" si="6"/>
        <v/>
      </c>
      <c r="AG11" s="14" t="str">
        <f t="shared" ca="1" si="6"/>
        <v/>
      </c>
      <c r="AH11" s="14" t="str">
        <f t="shared" ca="1" si="6"/>
        <v/>
      </c>
      <c r="AI11" s="14" t="str">
        <f t="shared" ca="1" si="6"/>
        <v/>
      </c>
      <c r="AJ11" s="14" t="str">
        <f t="shared" ca="1" si="6"/>
        <v/>
      </c>
      <c r="AK11" s="14" t="str">
        <f t="shared" ca="1" si="6"/>
        <v/>
      </c>
      <c r="AL11" s="14" t="str">
        <f t="shared" ref="AL11:AU17" ca="1" si="7">IF(AND($C11="Objetivo",AL$7&gt;=$E11,AL$7&lt;=$E11+$F11-1),2,IF(AND($C11="Hito",AL$7&gt;=$E11,AL$7&lt;=$E11+$F11-1),1,""))</f>
        <v/>
      </c>
      <c r="AM11" s="14" t="str">
        <f t="shared" ca="1" si="7"/>
        <v/>
      </c>
      <c r="AN11" s="14" t="str">
        <f t="shared" ca="1" si="7"/>
        <v/>
      </c>
      <c r="AO11" s="14" t="str">
        <f t="shared" ca="1" si="7"/>
        <v/>
      </c>
      <c r="AP11" s="14" t="str">
        <f t="shared" ca="1" si="7"/>
        <v/>
      </c>
      <c r="AQ11" s="14" t="str">
        <f t="shared" ca="1" si="7"/>
        <v/>
      </c>
      <c r="AR11" s="14" t="str">
        <f t="shared" ca="1" si="7"/>
        <v/>
      </c>
      <c r="AS11" s="14" t="str">
        <f t="shared" ca="1" si="7"/>
        <v/>
      </c>
      <c r="AT11" s="14" t="str">
        <f t="shared" ca="1" si="7"/>
        <v/>
      </c>
      <c r="AU11" s="14" t="str">
        <f t="shared" ca="1" si="7"/>
        <v/>
      </c>
      <c r="AV11" s="14" t="str">
        <f t="shared" ref="AV11:BE17" ca="1" si="8">IF(AND($C11="Objetivo",AV$7&gt;=$E11,AV$7&lt;=$E11+$F11-1),2,IF(AND($C11="Hito",AV$7&gt;=$E11,AV$7&lt;=$E11+$F11-1),1,""))</f>
        <v/>
      </c>
      <c r="AW11" s="14" t="str">
        <f t="shared" ca="1" si="8"/>
        <v/>
      </c>
      <c r="AX11" s="14" t="str">
        <f t="shared" ca="1" si="8"/>
        <v/>
      </c>
      <c r="AY11" s="14" t="str">
        <f t="shared" ca="1" si="8"/>
        <v/>
      </c>
      <c r="AZ11" s="14" t="str">
        <f t="shared" ca="1" si="8"/>
        <v/>
      </c>
      <c r="BA11" s="14" t="str">
        <f t="shared" ca="1" si="8"/>
        <v/>
      </c>
      <c r="BB11" s="14" t="str">
        <f t="shared" ca="1" si="8"/>
        <v/>
      </c>
      <c r="BC11" s="14" t="str">
        <f t="shared" ca="1" si="8"/>
        <v/>
      </c>
      <c r="BD11" s="14" t="str">
        <f t="shared" ca="1" si="8"/>
        <v/>
      </c>
      <c r="BE11" s="14" t="str">
        <f t="shared" ca="1" si="8"/>
        <v/>
      </c>
      <c r="BF11" s="14" t="str">
        <f t="shared" ref="BF11:BK17" ca="1" si="9">IF(AND($C11="Objetivo",BF$7&gt;=$E11,BF$7&lt;=$E11+$F11-1),2,IF(AND($C11="Hito",BF$7&gt;=$E11,BF$7&lt;=$E11+$F11-1),1,""))</f>
        <v/>
      </c>
      <c r="BG11" s="14" t="str">
        <f t="shared" ca="1" si="9"/>
        <v/>
      </c>
      <c r="BH11" s="14" t="str">
        <f t="shared" ca="1" si="9"/>
        <v/>
      </c>
      <c r="BI11" s="14" t="str">
        <f t="shared" ca="1" si="9"/>
        <v/>
      </c>
      <c r="BJ11" s="14" t="str">
        <f t="shared" ca="1" si="9"/>
        <v/>
      </c>
      <c r="BK11" s="14" t="str">
        <f t="shared" ca="1" si="9"/>
        <v/>
      </c>
      <c r="BO11" s="16"/>
    </row>
    <row r="12" spans="1:67" s="1" customFormat="1" ht="40.15" customHeight="1">
      <c r="A12" s="8"/>
      <c r="B12" s="64" t="s">
        <v>39</v>
      </c>
      <c r="C12" s="68" t="s">
        <v>27</v>
      </c>
      <c r="D12" s="69">
        <v>1</v>
      </c>
      <c r="E12" s="70">
        <v>44606</v>
      </c>
      <c r="F12" s="61">
        <v>1</v>
      </c>
      <c r="G12" s="17"/>
      <c r="H12" s="14" t="str">
        <f t="shared" ca="1" si="4"/>
        <v/>
      </c>
      <c r="I12" s="14" t="str">
        <f t="shared" ca="1" si="4"/>
        <v/>
      </c>
      <c r="J12" s="14" t="str">
        <f t="shared" ca="1" si="4"/>
        <v/>
      </c>
      <c r="K12" s="14" t="str">
        <f t="shared" ca="1" si="4"/>
        <v/>
      </c>
      <c r="L12" s="14" t="str">
        <f t="shared" ca="1" si="4"/>
        <v/>
      </c>
      <c r="M12" s="14" t="str">
        <f t="shared" ca="1" si="4"/>
        <v/>
      </c>
      <c r="N12" s="14" t="str">
        <f t="shared" ca="1" si="4"/>
        <v/>
      </c>
      <c r="O12" s="14" t="str">
        <f t="shared" ca="1" si="4"/>
        <v/>
      </c>
      <c r="P12" s="14" t="str">
        <f t="shared" ca="1" si="4"/>
        <v/>
      </c>
      <c r="Q12" s="14" t="str">
        <f t="shared" ca="1" si="4"/>
        <v/>
      </c>
      <c r="R12" s="14" t="str">
        <f t="shared" ca="1" si="5"/>
        <v/>
      </c>
      <c r="S12" s="14" t="str">
        <f t="shared" ca="1" si="5"/>
        <v/>
      </c>
      <c r="T12" s="14" t="str">
        <f t="shared" ca="1" si="5"/>
        <v/>
      </c>
      <c r="U12" s="14" t="str">
        <f t="shared" ca="1" si="5"/>
        <v/>
      </c>
      <c r="V12" s="14" t="str">
        <f t="shared" ca="1" si="5"/>
        <v/>
      </c>
      <c r="W12" s="14" t="str">
        <f t="shared" ca="1" si="5"/>
        <v/>
      </c>
      <c r="X12" s="14" t="str">
        <f t="shared" ca="1" si="5"/>
        <v/>
      </c>
      <c r="Y12" s="14" t="str">
        <f t="shared" ca="1" si="5"/>
        <v/>
      </c>
      <c r="Z12" s="14" t="str">
        <f t="shared" ca="1" si="5"/>
        <v/>
      </c>
      <c r="AA12" s="14" t="str">
        <f t="shared" ca="1" si="5"/>
        <v/>
      </c>
      <c r="AB12" s="14" t="str">
        <f t="shared" ca="1" si="6"/>
        <v/>
      </c>
      <c r="AC12" s="14" t="str">
        <f t="shared" ca="1" si="6"/>
        <v/>
      </c>
      <c r="AD12" s="14" t="str">
        <f t="shared" ca="1" si="6"/>
        <v/>
      </c>
      <c r="AE12" s="14" t="str">
        <f t="shared" ca="1" si="6"/>
        <v/>
      </c>
      <c r="AF12" s="14" t="str">
        <f t="shared" ca="1" si="6"/>
        <v/>
      </c>
      <c r="AG12" s="14" t="str">
        <f t="shared" ca="1" si="6"/>
        <v/>
      </c>
      <c r="AH12" s="14" t="str">
        <f t="shared" ca="1" si="6"/>
        <v/>
      </c>
      <c r="AI12" s="14" t="str">
        <f t="shared" ca="1" si="6"/>
        <v/>
      </c>
      <c r="AJ12" s="14" t="str">
        <f t="shared" ca="1" si="6"/>
        <v/>
      </c>
      <c r="AK12" s="14" t="str">
        <f t="shared" ca="1" si="6"/>
        <v/>
      </c>
      <c r="AL12" s="14" t="str">
        <f t="shared" ca="1" si="7"/>
        <v/>
      </c>
      <c r="AM12" s="14" t="str">
        <f t="shared" ca="1" si="7"/>
        <v/>
      </c>
      <c r="AN12" s="14" t="str">
        <f t="shared" ca="1" si="7"/>
        <v/>
      </c>
      <c r="AO12" s="14" t="str">
        <f t="shared" ca="1" si="7"/>
        <v/>
      </c>
      <c r="AP12" s="14" t="str">
        <f t="shared" ca="1" si="7"/>
        <v/>
      </c>
      <c r="AQ12" s="14" t="str">
        <f t="shared" ca="1" si="7"/>
        <v/>
      </c>
      <c r="AR12" s="14" t="str">
        <f t="shared" ca="1" si="7"/>
        <v/>
      </c>
      <c r="AS12" s="14" t="str">
        <f t="shared" ca="1" si="7"/>
        <v/>
      </c>
      <c r="AT12" s="14" t="str">
        <f t="shared" ca="1" si="7"/>
        <v/>
      </c>
      <c r="AU12" s="14" t="str">
        <f t="shared" ca="1" si="7"/>
        <v/>
      </c>
      <c r="AV12" s="14" t="str">
        <f t="shared" ca="1" si="8"/>
        <v/>
      </c>
      <c r="AW12" s="14" t="str">
        <f t="shared" ca="1" si="8"/>
        <v/>
      </c>
      <c r="AX12" s="14" t="str">
        <f t="shared" ca="1" si="8"/>
        <v/>
      </c>
      <c r="AY12" s="14" t="str">
        <f t="shared" ca="1" si="8"/>
        <v/>
      </c>
      <c r="AZ12" s="14" t="str">
        <f t="shared" ca="1" si="8"/>
        <v/>
      </c>
      <c r="BA12" s="14" t="str">
        <f t="shared" ca="1" si="8"/>
        <v/>
      </c>
      <c r="BB12" s="14" t="str">
        <f t="shared" ca="1" si="8"/>
        <v/>
      </c>
      <c r="BC12" s="14" t="str">
        <f t="shared" ca="1" si="8"/>
        <v/>
      </c>
      <c r="BD12" s="14" t="str">
        <f t="shared" ca="1" si="8"/>
        <v/>
      </c>
      <c r="BE12" s="14" t="str">
        <f t="shared" ca="1" si="8"/>
        <v/>
      </c>
      <c r="BF12" s="14" t="str">
        <f t="shared" ca="1" si="9"/>
        <v/>
      </c>
      <c r="BG12" s="14" t="str">
        <f t="shared" ca="1" si="9"/>
        <v/>
      </c>
      <c r="BH12" s="14" t="str">
        <f t="shared" ca="1" si="9"/>
        <v/>
      </c>
      <c r="BI12" s="14" t="str">
        <f t="shared" ca="1" si="9"/>
        <v/>
      </c>
      <c r="BJ12" s="14" t="str">
        <f t="shared" ca="1" si="9"/>
        <v/>
      </c>
      <c r="BK12" s="14" t="str">
        <f t="shared" ca="1" si="9"/>
        <v/>
      </c>
    </row>
    <row r="13" spans="1:67" s="1" customFormat="1" ht="40.15" customHeight="1">
      <c r="A13" s="8"/>
      <c r="B13" s="64" t="s">
        <v>40</v>
      </c>
      <c r="C13" s="68" t="s">
        <v>27</v>
      </c>
      <c r="D13" s="69">
        <v>0</v>
      </c>
      <c r="E13" s="70">
        <v>44607</v>
      </c>
      <c r="F13" s="61">
        <v>1</v>
      </c>
      <c r="G13" s="17"/>
      <c r="H13" s="14">
        <f t="shared" ca="1" si="4"/>
        <v>2</v>
      </c>
      <c r="I13" s="14" t="str">
        <f t="shared" ca="1" si="4"/>
        <v/>
      </c>
      <c r="J13" s="14" t="str">
        <f t="shared" ca="1" si="4"/>
        <v/>
      </c>
      <c r="K13" s="14" t="str">
        <f t="shared" ca="1" si="4"/>
        <v/>
      </c>
      <c r="L13" s="14" t="str">
        <f t="shared" ca="1" si="4"/>
        <v/>
      </c>
      <c r="M13" s="14" t="str">
        <f t="shared" ca="1" si="4"/>
        <v/>
      </c>
      <c r="N13" s="14" t="str">
        <f t="shared" ca="1" si="4"/>
        <v/>
      </c>
      <c r="O13" s="14" t="str">
        <f t="shared" ca="1" si="4"/>
        <v/>
      </c>
      <c r="P13" s="14" t="str">
        <f t="shared" ca="1" si="4"/>
        <v/>
      </c>
      <c r="Q13" s="14" t="str">
        <f t="shared" ca="1" si="4"/>
        <v/>
      </c>
      <c r="R13" s="14" t="str">
        <f t="shared" ca="1" si="5"/>
        <v/>
      </c>
      <c r="S13" s="14" t="str">
        <f t="shared" ca="1" si="5"/>
        <v/>
      </c>
      <c r="T13" s="14" t="str">
        <f t="shared" ca="1" si="5"/>
        <v/>
      </c>
      <c r="U13" s="14" t="str">
        <f t="shared" ca="1" si="5"/>
        <v/>
      </c>
      <c r="V13" s="14" t="str">
        <f t="shared" ca="1" si="5"/>
        <v/>
      </c>
      <c r="W13" s="14" t="str">
        <f t="shared" ca="1" si="5"/>
        <v/>
      </c>
      <c r="X13" s="14" t="str">
        <f t="shared" ca="1" si="5"/>
        <v/>
      </c>
      <c r="Y13" s="14" t="str">
        <f t="shared" ca="1" si="5"/>
        <v/>
      </c>
      <c r="Z13" s="14" t="str">
        <f t="shared" ca="1" si="5"/>
        <v/>
      </c>
      <c r="AA13" s="14" t="str">
        <f t="shared" ca="1" si="5"/>
        <v/>
      </c>
      <c r="AB13" s="14" t="str">
        <f t="shared" ca="1" si="6"/>
        <v/>
      </c>
      <c r="AC13" s="14" t="str">
        <f t="shared" ca="1" si="6"/>
        <v/>
      </c>
      <c r="AD13" s="14" t="str">
        <f t="shared" ca="1" si="6"/>
        <v/>
      </c>
      <c r="AE13" s="14" t="str">
        <f t="shared" ca="1" si="6"/>
        <v/>
      </c>
      <c r="AF13" s="14" t="str">
        <f t="shared" ca="1" si="6"/>
        <v/>
      </c>
      <c r="AG13" s="14" t="str">
        <f t="shared" ca="1" si="6"/>
        <v/>
      </c>
      <c r="AH13" s="14" t="str">
        <f t="shared" ca="1" si="6"/>
        <v/>
      </c>
      <c r="AI13" s="14" t="str">
        <f t="shared" ca="1" si="6"/>
        <v/>
      </c>
      <c r="AJ13" s="14" t="str">
        <f t="shared" ca="1" si="6"/>
        <v/>
      </c>
      <c r="AK13" s="14" t="str">
        <f t="shared" ca="1" si="6"/>
        <v/>
      </c>
      <c r="AL13" s="14" t="str">
        <f t="shared" ca="1" si="7"/>
        <v/>
      </c>
      <c r="AM13" s="14" t="str">
        <f t="shared" ca="1" si="7"/>
        <v/>
      </c>
      <c r="AN13" s="14" t="str">
        <f t="shared" ca="1" si="7"/>
        <v/>
      </c>
      <c r="AO13" s="14" t="str">
        <f t="shared" ca="1" si="7"/>
        <v/>
      </c>
      <c r="AP13" s="14" t="str">
        <f t="shared" ca="1" si="7"/>
        <v/>
      </c>
      <c r="AQ13" s="14" t="str">
        <f t="shared" ca="1" si="7"/>
        <v/>
      </c>
      <c r="AR13" s="14" t="str">
        <f t="shared" ca="1" si="7"/>
        <v/>
      </c>
      <c r="AS13" s="14" t="str">
        <f t="shared" ca="1" si="7"/>
        <v/>
      </c>
      <c r="AT13" s="14" t="str">
        <f t="shared" ca="1" si="7"/>
        <v/>
      </c>
      <c r="AU13" s="14" t="str">
        <f t="shared" ca="1" si="7"/>
        <v/>
      </c>
      <c r="AV13" s="14" t="str">
        <f t="shared" ca="1" si="8"/>
        <v/>
      </c>
      <c r="AW13" s="14" t="str">
        <f t="shared" ca="1" si="8"/>
        <v/>
      </c>
      <c r="AX13" s="14" t="str">
        <f t="shared" ca="1" si="8"/>
        <v/>
      </c>
      <c r="AY13" s="14" t="str">
        <f t="shared" ca="1" si="8"/>
        <v/>
      </c>
      <c r="AZ13" s="14" t="str">
        <f t="shared" ca="1" si="8"/>
        <v/>
      </c>
      <c r="BA13" s="14" t="str">
        <f t="shared" ca="1" si="8"/>
        <v/>
      </c>
      <c r="BB13" s="14" t="str">
        <f t="shared" ca="1" si="8"/>
        <v/>
      </c>
      <c r="BC13" s="14" t="str">
        <f t="shared" ca="1" si="8"/>
        <v/>
      </c>
      <c r="BD13" s="14" t="str">
        <f t="shared" ca="1" si="8"/>
        <v/>
      </c>
      <c r="BE13" s="14" t="str">
        <f t="shared" ca="1" si="8"/>
        <v/>
      </c>
      <c r="BF13" s="14" t="str">
        <f t="shared" ca="1" si="9"/>
        <v/>
      </c>
      <c r="BG13" s="14" t="str">
        <f t="shared" ca="1" si="9"/>
        <v/>
      </c>
      <c r="BH13" s="14" t="str">
        <f t="shared" ca="1" si="9"/>
        <v/>
      </c>
      <c r="BI13" s="14" t="str">
        <f t="shared" ca="1" si="9"/>
        <v/>
      </c>
      <c r="BJ13" s="14" t="str">
        <f t="shared" ca="1" si="9"/>
        <v/>
      </c>
      <c r="BK13" s="14" t="str">
        <f t="shared" ca="1" si="9"/>
        <v/>
      </c>
    </row>
    <row r="14" spans="1:67" s="1" customFormat="1" ht="40.15" customHeight="1">
      <c r="A14" s="7"/>
      <c r="B14" s="64" t="s">
        <v>41</v>
      </c>
      <c r="C14" s="68" t="s">
        <v>27</v>
      </c>
      <c r="D14" s="69">
        <v>0</v>
      </c>
      <c r="E14" s="70"/>
      <c r="F14" s="61">
        <v>1</v>
      </c>
      <c r="G14" s="17"/>
      <c r="H14" s="14" t="str">
        <f t="shared" ca="1" si="4"/>
        <v/>
      </c>
      <c r="I14" s="14" t="str">
        <f t="shared" ca="1" si="4"/>
        <v/>
      </c>
      <c r="J14" s="14" t="str">
        <f t="shared" ca="1" si="4"/>
        <v/>
      </c>
      <c r="K14" s="14" t="str">
        <f t="shared" ca="1" si="4"/>
        <v/>
      </c>
      <c r="L14" s="14" t="str">
        <f t="shared" ca="1" si="4"/>
        <v/>
      </c>
      <c r="M14" s="14" t="str">
        <f t="shared" ca="1" si="4"/>
        <v/>
      </c>
      <c r="N14" s="14" t="str">
        <f t="shared" ca="1" si="4"/>
        <v/>
      </c>
      <c r="O14" s="14" t="str">
        <f t="shared" ca="1" si="4"/>
        <v/>
      </c>
      <c r="P14" s="14" t="str">
        <f t="shared" ca="1" si="4"/>
        <v/>
      </c>
      <c r="Q14" s="14" t="str">
        <f t="shared" ca="1" si="4"/>
        <v/>
      </c>
      <c r="R14" s="14" t="str">
        <f t="shared" ca="1" si="5"/>
        <v/>
      </c>
      <c r="S14" s="14" t="str">
        <f t="shared" ca="1" si="5"/>
        <v/>
      </c>
      <c r="T14" s="14" t="str">
        <f t="shared" ca="1" si="5"/>
        <v/>
      </c>
      <c r="U14" s="14" t="str">
        <f t="shared" ca="1" si="5"/>
        <v/>
      </c>
      <c r="V14" s="14" t="str">
        <f t="shared" ca="1" si="5"/>
        <v/>
      </c>
      <c r="W14" s="14" t="str">
        <f t="shared" ca="1" si="5"/>
        <v/>
      </c>
      <c r="X14" s="14" t="str">
        <f t="shared" ca="1" si="5"/>
        <v/>
      </c>
      <c r="Y14" s="14" t="str">
        <f t="shared" ca="1" si="5"/>
        <v/>
      </c>
      <c r="Z14" s="14" t="str">
        <f t="shared" ca="1" si="5"/>
        <v/>
      </c>
      <c r="AA14" s="14" t="str">
        <f t="shared" ca="1" si="5"/>
        <v/>
      </c>
      <c r="AB14" s="14" t="str">
        <f t="shared" ca="1" si="6"/>
        <v/>
      </c>
      <c r="AC14" s="14" t="str">
        <f t="shared" ca="1" si="6"/>
        <v/>
      </c>
      <c r="AD14" s="14" t="str">
        <f t="shared" ca="1" si="6"/>
        <v/>
      </c>
      <c r="AE14" s="14" t="str">
        <f t="shared" ca="1" si="6"/>
        <v/>
      </c>
      <c r="AF14" s="14" t="str">
        <f t="shared" ca="1" si="6"/>
        <v/>
      </c>
      <c r="AG14" s="14" t="str">
        <f t="shared" ca="1" si="6"/>
        <v/>
      </c>
      <c r="AH14" s="14" t="str">
        <f t="shared" ca="1" si="6"/>
        <v/>
      </c>
      <c r="AI14" s="14" t="str">
        <f t="shared" ca="1" si="6"/>
        <v/>
      </c>
      <c r="AJ14" s="14" t="str">
        <f t="shared" ca="1" si="6"/>
        <v/>
      </c>
      <c r="AK14" s="14" t="str">
        <f t="shared" ca="1" si="6"/>
        <v/>
      </c>
      <c r="AL14" s="14" t="str">
        <f t="shared" ca="1" si="7"/>
        <v/>
      </c>
      <c r="AM14" s="14" t="str">
        <f t="shared" ca="1" si="7"/>
        <v/>
      </c>
      <c r="AN14" s="14" t="str">
        <f t="shared" ca="1" si="7"/>
        <v/>
      </c>
      <c r="AO14" s="14" t="str">
        <f t="shared" ca="1" si="7"/>
        <v/>
      </c>
      <c r="AP14" s="14" t="str">
        <f t="shared" ca="1" si="7"/>
        <v/>
      </c>
      <c r="AQ14" s="14" t="str">
        <f t="shared" ca="1" si="7"/>
        <v/>
      </c>
      <c r="AR14" s="14" t="str">
        <f t="shared" ca="1" si="7"/>
        <v/>
      </c>
      <c r="AS14" s="14" t="str">
        <f t="shared" ca="1" si="7"/>
        <v/>
      </c>
      <c r="AT14" s="14" t="str">
        <f t="shared" ca="1" si="7"/>
        <v/>
      </c>
      <c r="AU14" s="14" t="str">
        <f t="shared" ca="1" si="7"/>
        <v/>
      </c>
      <c r="AV14" s="14" t="str">
        <f t="shared" ca="1" si="8"/>
        <v/>
      </c>
      <c r="AW14" s="14" t="str">
        <f t="shared" ca="1" si="8"/>
        <v/>
      </c>
      <c r="AX14" s="14" t="str">
        <f t="shared" ca="1" si="8"/>
        <v/>
      </c>
      <c r="AY14" s="14" t="str">
        <f t="shared" ca="1" si="8"/>
        <v/>
      </c>
      <c r="AZ14" s="14" t="str">
        <f t="shared" ca="1" si="8"/>
        <v/>
      </c>
      <c r="BA14" s="14" t="str">
        <f t="shared" ca="1" si="8"/>
        <v/>
      </c>
      <c r="BB14" s="14" t="str">
        <f t="shared" ca="1" si="8"/>
        <v/>
      </c>
      <c r="BC14" s="14" t="str">
        <f t="shared" ca="1" si="8"/>
        <v/>
      </c>
      <c r="BD14" s="14" t="str">
        <f t="shared" ca="1" si="8"/>
        <v/>
      </c>
      <c r="BE14" s="14" t="str">
        <f t="shared" ca="1" si="8"/>
        <v/>
      </c>
      <c r="BF14" s="14" t="str">
        <f t="shared" ca="1" si="9"/>
        <v/>
      </c>
      <c r="BG14" s="14" t="str">
        <f t="shared" ca="1" si="9"/>
        <v/>
      </c>
      <c r="BH14" s="14" t="str">
        <f t="shared" ca="1" si="9"/>
        <v/>
      </c>
      <c r="BI14" s="14" t="str">
        <f t="shared" ca="1" si="9"/>
        <v/>
      </c>
      <c r="BJ14" s="14" t="str">
        <f t="shared" ca="1" si="9"/>
        <v/>
      </c>
      <c r="BK14" s="14" t="str">
        <f t="shared" ca="1" si="9"/>
        <v/>
      </c>
    </row>
    <row r="15" spans="1:67" s="1" customFormat="1" ht="40.15" customHeight="1">
      <c r="A15" s="7"/>
      <c r="B15" s="64" t="s">
        <v>42</v>
      </c>
      <c r="C15" s="68" t="s">
        <v>27</v>
      </c>
      <c r="D15" s="69">
        <v>0</v>
      </c>
      <c r="E15" s="70"/>
      <c r="F15" s="61">
        <v>1</v>
      </c>
      <c r="G15" s="17"/>
      <c r="H15" s="14" t="str">
        <f t="shared" ca="1" si="4"/>
        <v/>
      </c>
      <c r="I15" s="14" t="str">
        <f t="shared" ca="1" si="4"/>
        <v/>
      </c>
      <c r="J15" s="14" t="str">
        <f t="shared" ca="1" si="4"/>
        <v/>
      </c>
      <c r="K15" s="14" t="str">
        <f t="shared" ca="1" si="4"/>
        <v/>
      </c>
      <c r="L15" s="14" t="str">
        <f t="shared" ca="1" si="4"/>
        <v/>
      </c>
      <c r="M15" s="14" t="str">
        <f t="shared" ca="1" si="4"/>
        <v/>
      </c>
      <c r="N15" s="14" t="str">
        <f t="shared" ca="1" si="4"/>
        <v/>
      </c>
      <c r="O15" s="14" t="str">
        <f t="shared" ca="1" si="4"/>
        <v/>
      </c>
      <c r="P15" s="14" t="str">
        <f t="shared" ca="1" si="4"/>
        <v/>
      </c>
      <c r="Q15" s="14" t="str">
        <f t="shared" ca="1" si="4"/>
        <v/>
      </c>
      <c r="R15" s="14" t="str">
        <f t="shared" ca="1" si="5"/>
        <v/>
      </c>
      <c r="S15" s="14" t="str">
        <f t="shared" ca="1" si="5"/>
        <v/>
      </c>
      <c r="T15" s="14" t="str">
        <f t="shared" ca="1" si="5"/>
        <v/>
      </c>
      <c r="U15" s="14" t="str">
        <f t="shared" ca="1" si="5"/>
        <v/>
      </c>
      <c r="V15" s="14" t="str">
        <f t="shared" ca="1" si="5"/>
        <v/>
      </c>
      <c r="W15" s="14" t="str">
        <f t="shared" ca="1" si="5"/>
        <v/>
      </c>
      <c r="X15" s="14" t="str">
        <f t="shared" ca="1" si="5"/>
        <v/>
      </c>
      <c r="Y15" s="14" t="str">
        <f t="shared" ca="1" si="5"/>
        <v/>
      </c>
      <c r="Z15" s="14" t="str">
        <f t="shared" ca="1" si="5"/>
        <v/>
      </c>
      <c r="AA15" s="14" t="str">
        <f t="shared" ca="1" si="5"/>
        <v/>
      </c>
      <c r="AB15" s="14" t="str">
        <f t="shared" ca="1" si="6"/>
        <v/>
      </c>
      <c r="AC15" s="14" t="str">
        <f t="shared" ca="1" si="6"/>
        <v/>
      </c>
      <c r="AD15" s="14" t="str">
        <f t="shared" ca="1" si="6"/>
        <v/>
      </c>
      <c r="AE15" s="14" t="str">
        <f t="shared" ca="1" si="6"/>
        <v/>
      </c>
      <c r="AF15" s="14" t="str">
        <f t="shared" ca="1" si="6"/>
        <v/>
      </c>
      <c r="AG15" s="14" t="str">
        <f t="shared" ca="1" si="6"/>
        <v/>
      </c>
      <c r="AH15" s="14" t="str">
        <f t="shared" ca="1" si="6"/>
        <v/>
      </c>
      <c r="AI15" s="14" t="str">
        <f t="shared" ca="1" si="6"/>
        <v/>
      </c>
      <c r="AJ15" s="14" t="str">
        <f t="shared" ca="1" si="6"/>
        <v/>
      </c>
      <c r="AK15" s="14" t="str">
        <f t="shared" ca="1" si="6"/>
        <v/>
      </c>
      <c r="AL15" s="14" t="str">
        <f t="shared" ca="1" si="7"/>
        <v/>
      </c>
      <c r="AM15" s="14" t="str">
        <f t="shared" ca="1" si="7"/>
        <v/>
      </c>
      <c r="AN15" s="14" t="str">
        <f t="shared" ca="1" si="7"/>
        <v/>
      </c>
      <c r="AO15" s="14" t="str">
        <f t="shared" ca="1" si="7"/>
        <v/>
      </c>
      <c r="AP15" s="14" t="str">
        <f t="shared" ca="1" si="7"/>
        <v/>
      </c>
      <c r="AQ15" s="14" t="str">
        <f t="shared" ca="1" si="7"/>
        <v/>
      </c>
      <c r="AR15" s="14" t="str">
        <f t="shared" ca="1" si="7"/>
        <v/>
      </c>
      <c r="AS15" s="14" t="str">
        <f t="shared" ca="1" si="7"/>
        <v/>
      </c>
      <c r="AT15" s="14" t="str">
        <f t="shared" ca="1" si="7"/>
        <v/>
      </c>
      <c r="AU15" s="14" t="str">
        <f t="shared" ca="1" si="7"/>
        <v/>
      </c>
      <c r="AV15" s="14" t="str">
        <f t="shared" ca="1" si="8"/>
        <v/>
      </c>
      <c r="AW15" s="14" t="str">
        <f t="shared" ca="1" si="8"/>
        <v/>
      </c>
      <c r="AX15" s="14" t="str">
        <f t="shared" ca="1" si="8"/>
        <v/>
      </c>
      <c r="AY15" s="14" t="str">
        <f t="shared" ca="1" si="8"/>
        <v/>
      </c>
      <c r="AZ15" s="14" t="str">
        <f t="shared" ca="1" si="8"/>
        <v/>
      </c>
      <c r="BA15" s="14" t="str">
        <f t="shared" ca="1" si="8"/>
        <v/>
      </c>
      <c r="BB15" s="14" t="str">
        <f t="shared" ca="1" si="8"/>
        <v/>
      </c>
      <c r="BC15" s="14" t="str">
        <f t="shared" ca="1" si="8"/>
        <v/>
      </c>
      <c r="BD15" s="14" t="str">
        <f t="shared" ca="1" si="8"/>
        <v/>
      </c>
      <c r="BE15" s="14" t="str">
        <f t="shared" ca="1" si="8"/>
        <v/>
      </c>
      <c r="BF15" s="14" t="str">
        <f t="shared" ca="1" si="9"/>
        <v/>
      </c>
      <c r="BG15" s="14" t="str">
        <f t="shared" ca="1" si="9"/>
        <v/>
      </c>
      <c r="BH15" s="14" t="str">
        <f t="shared" ca="1" si="9"/>
        <v/>
      </c>
      <c r="BI15" s="14" t="str">
        <f t="shared" ca="1" si="9"/>
        <v/>
      </c>
      <c r="BJ15" s="14" t="str">
        <f t="shared" ca="1" si="9"/>
        <v/>
      </c>
      <c r="BK15" s="14" t="str">
        <f t="shared" ca="1" si="9"/>
        <v/>
      </c>
    </row>
    <row r="16" spans="1:67" s="1" customFormat="1" ht="40.15" customHeight="1">
      <c r="A16" s="7"/>
      <c r="B16" s="64" t="s">
        <v>43</v>
      </c>
      <c r="C16" s="68" t="s">
        <v>27</v>
      </c>
      <c r="D16" s="69">
        <v>0</v>
      </c>
      <c r="E16" s="70"/>
      <c r="F16" s="61">
        <v>1</v>
      </c>
      <c r="G16" s="17"/>
      <c r="H16" s="14" t="str">
        <f t="shared" ca="1" si="4"/>
        <v/>
      </c>
      <c r="I16" s="14" t="str">
        <f t="shared" ca="1" si="4"/>
        <v/>
      </c>
      <c r="J16" s="14" t="str">
        <f t="shared" ca="1" si="4"/>
        <v/>
      </c>
      <c r="K16" s="14" t="str">
        <f t="shared" ca="1" si="4"/>
        <v/>
      </c>
      <c r="L16" s="14" t="str">
        <f t="shared" ca="1" si="4"/>
        <v/>
      </c>
      <c r="M16" s="14" t="str">
        <f t="shared" ca="1" si="4"/>
        <v/>
      </c>
      <c r="N16" s="14" t="str">
        <f t="shared" ca="1" si="4"/>
        <v/>
      </c>
      <c r="O16" s="14" t="str">
        <f t="shared" ca="1" si="4"/>
        <v/>
      </c>
      <c r="P16" s="14" t="str">
        <f t="shared" ca="1" si="4"/>
        <v/>
      </c>
      <c r="Q16" s="14" t="str">
        <f t="shared" ca="1" si="4"/>
        <v/>
      </c>
      <c r="R16" s="14" t="str">
        <f t="shared" ca="1" si="5"/>
        <v/>
      </c>
      <c r="S16" s="14" t="str">
        <f t="shared" ca="1" si="5"/>
        <v/>
      </c>
      <c r="T16" s="14" t="str">
        <f t="shared" ca="1" si="5"/>
        <v/>
      </c>
      <c r="U16" s="14" t="str">
        <f t="shared" ca="1" si="5"/>
        <v/>
      </c>
      <c r="V16" s="14" t="str">
        <f t="shared" ca="1" si="5"/>
        <v/>
      </c>
      <c r="W16" s="14" t="str">
        <f t="shared" ca="1" si="5"/>
        <v/>
      </c>
      <c r="X16" s="14" t="str">
        <f t="shared" ca="1" si="5"/>
        <v/>
      </c>
      <c r="Y16" s="14" t="str">
        <f t="shared" ca="1" si="5"/>
        <v/>
      </c>
      <c r="Z16" s="14" t="str">
        <f t="shared" ca="1" si="5"/>
        <v/>
      </c>
      <c r="AA16" s="14" t="str">
        <f t="shared" ca="1" si="5"/>
        <v/>
      </c>
      <c r="AB16" s="14" t="str">
        <f t="shared" ca="1" si="6"/>
        <v/>
      </c>
      <c r="AC16" s="14" t="str">
        <f t="shared" ca="1" si="6"/>
        <v/>
      </c>
      <c r="AD16" s="14" t="str">
        <f t="shared" ca="1" si="6"/>
        <v/>
      </c>
      <c r="AE16" s="14" t="str">
        <f t="shared" ca="1" si="6"/>
        <v/>
      </c>
      <c r="AF16" s="14" t="str">
        <f t="shared" ca="1" si="6"/>
        <v/>
      </c>
      <c r="AG16" s="14" t="str">
        <f t="shared" ca="1" si="6"/>
        <v/>
      </c>
      <c r="AH16" s="14" t="str">
        <f t="shared" ca="1" si="6"/>
        <v/>
      </c>
      <c r="AI16" s="14" t="str">
        <f t="shared" ca="1" si="6"/>
        <v/>
      </c>
      <c r="AJ16" s="14" t="str">
        <f t="shared" ca="1" si="6"/>
        <v/>
      </c>
      <c r="AK16" s="14" t="str">
        <f t="shared" ca="1" si="6"/>
        <v/>
      </c>
      <c r="AL16" s="14" t="str">
        <f t="shared" ca="1" si="7"/>
        <v/>
      </c>
      <c r="AM16" s="14" t="str">
        <f t="shared" ca="1" si="7"/>
        <v/>
      </c>
      <c r="AN16" s="14" t="str">
        <f t="shared" ca="1" si="7"/>
        <v/>
      </c>
      <c r="AO16" s="14" t="str">
        <f t="shared" ca="1" si="7"/>
        <v/>
      </c>
      <c r="AP16" s="14" t="str">
        <f t="shared" ca="1" si="7"/>
        <v/>
      </c>
      <c r="AQ16" s="14" t="str">
        <f t="shared" ca="1" si="7"/>
        <v/>
      </c>
      <c r="AR16" s="14" t="str">
        <f t="shared" ca="1" si="7"/>
        <v/>
      </c>
      <c r="AS16" s="14" t="str">
        <f t="shared" ca="1" si="7"/>
        <v/>
      </c>
      <c r="AT16" s="14" t="str">
        <f t="shared" ca="1" si="7"/>
        <v/>
      </c>
      <c r="AU16" s="14" t="str">
        <f t="shared" ca="1" si="7"/>
        <v/>
      </c>
      <c r="AV16" s="14" t="str">
        <f t="shared" ca="1" si="8"/>
        <v/>
      </c>
      <c r="AW16" s="14" t="str">
        <f t="shared" ca="1" si="8"/>
        <v/>
      </c>
      <c r="AX16" s="14" t="str">
        <f t="shared" ca="1" si="8"/>
        <v/>
      </c>
      <c r="AY16" s="14" t="str">
        <f t="shared" ca="1" si="8"/>
        <v/>
      </c>
      <c r="AZ16" s="14" t="str">
        <f t="shared" ca="1" si="8"/>
        <v/>
      </c>
      <c r="BA16" s="14" t="str">
        <f t="shared" ca="1" si="8"/>
        <v/>
      </c>
      <c r="BB16" s="14" t="str">
        <f t="shared" ca="1" si="8"/>
        <v/>
      </c>
      <c r="BC16" s="14" t="str">
        <f t="shared" ca="1" si="8"/>
        <v/>
      </c>
      <c r="BD16" s="14" t="str">
        <f t="shared" ca="1" si="8"/>
        <v/>
      </c>
      <c r="BE16" s="14" t="str">
        <f t="shared" ca="1" si="8"/>
        <v/>
      </c>
      <c r="BF16" s="14" t="str">
        <f t="shared" ca="1" si="9"/>
        <v/>
      </c>
      <c r="BG16" s="14" t="str">
        <f t="shared" ca="1" si="9"/>
        <v/>
      </c>
      <c r="BH16" s="14" t="str">
        <f t="shared" ca="1" si="9"/>
        <v/>
      </c>
      <c r="BI16" s="14" t="str">
        <f t="shared" ca="1" si="9"/>
        <v/>
      </c>
      <c r="BJ16" s="14" t="str">
        <f t="shared" ca="1" si="9"/>
        <v/>
      </c>
      <c r="BK16" s="14" t="str">
        <f t="shared" ca="1" si="9"/>
        <v/>
      </c>
    </row>
    <row r="17" spans="1:64" s="1" customFormat="1" ht="40.15" customHeight="1">
      <c r="A17" s="7"/>
      <c r="B17" s="64" t="s">
        <v>44</v>
      </c>
      <c r="C17" s="68" t="s">
        <v>27</v>
      </c>
      <c r="D17" s="69">
        <v>0</v>
      </c>
      <c r="E17" s="70"/>
      <c r="F17" s="61">
        <v>1</v>
      </c>
      <c r="G17" s="17"/>
      <c r="H17" s="14" t="str">
        <f t="shared" ca="1" si="4"/>
        <v/>
      </c>
      <c r="I17" s="14" t="str">
        <f t="shared" ca="1" si="4"/>
        <v/>
      </c>
      <c r="J17" s="14" t="str">
        <f t="shared" ca="1" si="4"/>
        <v/>
      </c>
      <c r="K17" s="14" t="str">
        <f t="shared" ca="1" si="4"/>
        <v/>
      </c>
      <c r="L17" s="14" t="str">
        <f t="shared" ca="1" si="4"/>
        <v/>
      </c>
      <c r="M17" s="14" t="str">
        <f t="shared" ca="1" si="4"/>
        <v/>
      </c>
      <c r="N17" s="14" t="str">
        <f t="shared" ca="1" si="4"/>
        <v/>
      </c>
      <c r="O17" s="14" t="str">
        <f t="shared" ca="1" si="4"/>
        <v/>
      </c>
      <c r="P17" s="14" t="str">
        <f t="shared" ca="1" si="4"/>
        <v/>
      </c>
      <c r="Q17" s="14" t="str">
        <f t="shared" ca="1" si="4"/>
        <v/>
      </c>
      <c r="R17" s="14" t="str">
        <f t="shared" ca="1" si="5"/>
        <v/>
      </c>
      <c r="S17" s="14" t="str">
        <f t="shared" ca="1" si="5"/>
        <v/>
      </c>
      <c r="T17" s="14" t="str">
        <f t="shared" ca="1" si="5"/>
        <v/>
      </c>
      <c r="U17" s="14" t="str">
        <f t="shared" ca="1" si="5"/>
        <v/>
      </c>
      <c r="V17" s="14" t="str">
        <f t="shared" ca="1" si="5"/>
        <v/>
      </c>
      <c r="W17" s="14" t="str">
        <f t="shared" ca="1" si="5"/>
        <v/>
      </c>
      <c r="X17" s="14" t="str">
        <f t="shared" ca="1" si="5"/>
        <v/>
      </c>
      <c r="Y17" s="14" t="str">
        <f t="shared" ca="1" si="5"/>
        <v/>
      </c>
      <c r="Z17" s="14" t="str">
        <f t="shared" ca="1" si="5"/>
        <v/>
      </c>
      <c r="AA17" s="14" t="str">
        <f t="shared" ca="1" si="5"/>
        <v/>
      </c>
      <c r="AB17" s="14" t="str">
        <f t="shared" ca="1" si="6"/>
        <v/>
      </c>
      <c r="AC17" s="14" t="str">
        <f t="shared" ca="1" si="6"/>
        <v/>
      </c>
      <c r="AD17" s="14" t="str">
        <f t="shared" ca="1" si="6"/>
        <v/>
      </c>
      <c r="AE17" s="14" t="str">
        <f t="shared" ca="1" si="6"/>
        <v/>
      </c>
      <c r="AF17" s="14" t="str">
        <f t="shared" ca="1" si="6"/>
        <v/>
      </c>
      <c r="AG17" s="14" t="str">
        <f t="shared" ca="1" si="6"/>
        <v/>
      </c>
      <c r="AH17" s="14" t="str">
        <f t="shared" ca="1" si="6"/>
        <v/>
      </c>
      <c r="AI17" s="14" t="str">
        <f t="shared" ca="1" si="6"/>
        <v/>
      </c>
      <c r="AJ17" s="14" t="str">
        <f t="shared" ca="1" si="6"/>
        <v/>
      </c>
      <c r="AK17" s="14" t="str">
        <f t="shared" ca="1" si="6"/>
        <v/>
      </c>
      <c r="AL17" s="14" t="str">
        <f t="shared" ca="1" si="7"/>
        <v/>
      </c>
      <c r="AM17" s="14" t="str">
        <f t="shared" ca="1" si="7"/>
        <v/>
      </c>
      <c r="AN17" s="14" t="str">
        <f t="shared" ca="1" si="7"/>
        <v/>
      </c>
      <c r="AO17" s="14" t="str">
        <f t="shared" ca="1" si="7"/>
        <v/>
      </c>
      <c r="AP17" s="14" t="str">
        <f t="shared" ca="1" si="7"/>
        <v/>
      </c>
      <c r="AQ17" s="14" t="str">
        <f t="shared" ca="1" si="7"/>
        <v/>
      </c>
      <c r="AR17" s="14" t="str">
        <f t="shared" ca="1" si="7"/>
        <v/>
      </c>
      <c r="AS17" s="14" t="str">
        <f t="shared" ca="1" si="7"/>
        <v/>
      </c>
      <c r="AT17" s="14" t="str">
        <f t="shared" ca="1" si="7"/>
        <v/>
      </c>
      <c r="AU17" s="14" t="str">
        <f t="shared" ca="1" si="7"/>
        <v/>
      </c>
      <c r="AV17" s="14" t="str">
        <f t="shared" ca="1" si="8"/>
        <v/>
      </c>
      <c r="AW17" s="14" t="str">
        <f t="shared" ca="1" si="8"/>
        <v/>
      </c>
      <c r="AX17" s="14" t="str">
        <f t="shared" ca="1" si="8"/>
        <v/>
      </c>
      <c r="AY17" s="14" t="str">
        <f t="shared" ca="1" si="8"/>
        <v/>
      </c>
      <c r="AZ17" s="14" t="str">
        <f t="shared" ca="1" si="8"/>
        <v/>
      </c>
      <c r="BA17" s="14" t="str">
        <f t="shared" ca="1" si="8"/>
        <v/>
      </c>
      <c r="BB17" s="14" t="str">
        <f t="shared" ca="1" si="8"/>
        <v/>
      </c>
      <c r="BC17" s="14" t="str">
        <f t="shared" ca="1" si="8"/>
        <v/>
      </c>
      <c r="BD17" s="14" t="str">
        <f t="shared" ca="1" si="8"/>
        <v/>
      </c>
      <c r="BE17" s="14" t="str">
        <f t="shared" ca="1" si="8"/>
        <v/>
      </c>
      <c r="BF17" s="14" t="str">
        <f t="shared" ca="1" si="9"/>
        <v/>
      </c>
      <c r="BG17" s="14" t="str">
        <f t="shared" ca="1" si="9"/>
        <v/>
      </c>
      <c r="BH17" s="14" t="str">
        <f t="shared" ca="1" si="9"/>
        <v/>
      </c>
      <c r="BI17" s="14" t="str">
        <f t="shared" ca="1" si="9"/>
        <v/>
      </c>
      <c r="BJ17" s="14" t="str">
        <f t="shared" ca="1" si="9"/>
        <v/>
      </c>
      <c r="BK17" s="14" t="str">
        <f t="shared" ca="1" si="9"/>
        <v/>
      </c>
    </row>
    <row r="18" spans="1:64" s="1" customFormat="1" ht="40.15" customHeight="1">
      <c r="A18" s="7"/>
      <c r="B18" s="64" t="s">
        <v>45</v>
      </c>
      <c r="C18" s="68" t="s">
        <v>27</v>
      </c>
      <c r="D18" s="69">
        <v>0</v>
      </c>
      <c r="E18" s="70"/>
      <c r="F18" s="61">
        <v>1</v>
      </c>
      <c r="G18" s="17"/>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row>
    <row r="19" spans="1:64" s="1" customFormat="1" ht="40.15" customHeight="1">
      <c r="A19" s="7"/>
      <c r="B19" s="64" t="s">
        <v>46</v>
      </c>
      <c r="C19" s="68" t="s">
        <v>27</v>
      </c>
      <c r="D19" s="69">
        <v>0</v>
      </c>
      <c r="E19" s="70"/>
      <c r="F19" s="61">
        <v>1</v>
      </c>
      <c r="G19" s="17"/>
      <c r="H19" s="14" t="str">
        <f t="shared" ref="H19:AM19" ca="1" si="10">IF(AND($C19="Objetivo",H$7&gt;=$E19,H$7&lt;=$E19+$F19-1),2,IF(AND($C19="Hito",H$7&gt;=$E19,H$7&lt;=$E19+$F19-1),1,""))</f>
        <v/>
      </c>
      <c r="I19" s="14" t="str">
        <f t="shared" ca="1" si="10"/>
        <v/>
      </c>
      <c r="J19" s="14" t="str">
        <f t="shared" ca="1" si="10"/>
        <v/>
      </c>
      <c r="K19" s="14" t="str">
        <f t="shared" ca="1" si="10"/>
        <v/>
      </c>
      <c r="L19" s="14" t="str">
        <f t="shared" ca="1" si="10"/>
        <v/>
      </c>
      <c r="M19" s="14" t="str">
        <f t="shared" ca="1" si="10"/>
        <v/>
      </c>
      <c r="N19" s="14" t="str">
        <f t="shared" ca="1" si="10"/>
        <v/>
      </c>
      <c r="O19" s="14" t="str">
        <f t="shared" ca="1" si="10"/>
        <v/>
      </c>
      <c r="P19" s="14" t="str">
        <f t="shared" ca="1" si="10"/>
        <v/>
      </c>
      <c r="Q19" s="14" t="str">
        <f t="shared" ca="1" si="10"/>
        <v/>
      </c>
      <c r="R19" s="14" t="str">
        <f t="shared" ca="1" si="10"/>
        <v/>
      </c>
      <c r="S19" s="14" t="str">
        <f t="shared" ca="1" si="10"/>
        <v/>
      </c>
      <c r="T19" s="14" t="str">
        <f t="shared" ca="1" si="10"/>
        <v/>
      </c>
      <c r="U19" s="14" t="str">
        <f t="shared" ca="1" si="10"/>
        <v/>
      </c>
      <c r="V19" s="14" t="str">
        <f t="shared" ca="1" si="10"/>
        <v/>
      </c>
      <c r="W19" s="14" t="str">
        <f t="shared" ca="1" si="10"/>
        <v/>
      </c>
      <c r="X19" s="14" t="str">
        <f t="shared" ca="1" si="10"/>
        <v/>
      </c>
      <c r="Y19" s="14" t="str">
        <f t="shared" ca="1" si="10"/>
        <v/>
      </c>
      <c r="Z19" s="14" t="str">
        <f t="shared" ca="1" si="10"/>
        <v/>
      </c>
      <c r="AA19" s="14" t="str">
        <f t="shared" ca="1" si="10"/>
        <v/>
      </c>
      <c r="AB19" s="14" t="str">
        <f t="shared" ca="1" si="10"/>
        <v/>
      </c>
      <c r="AC19" s="14" t="str">
        <f t="shared" ca="1" si="10"/>
        <v/>
      </c>
      <c r="AD19" s="14" t="str">
        <f t="shared" ca="1" si="10"/>
        <v/>
      </c>
      <c r="AE19" s="14" t="str">
        <f t="shared" ca="1" si="10"/>
        <v/>
      </c>
      <c r="AF19" s="14" t="str">
        <f t="shared" ca="1" si="10"/>
        <v/>
      </c>
      <c r="AG19" s="14" t="str">
        <f t="shared" ca="1" si="10"/>
        <v/>
      </c>
      <c r="AH19" s="14" t="str">
        <f t="shared" ca="1" si="10"/>
        <v/>
      </c>
      <c r="AI19" s="14" t="str">
        <f t="shared" ca="1" si="10"/>
        <v/>
      </c>
      <c r="AJ19" s="14" t="str">
        <f t="shared" ca="1" si="10"/>
        <v/>
      </c>
      <c r="AK19" s="14" t="str">
        <f t="shared" ca="1" si="10"/>
        <v/>
      </c>
      <c r="AL19" s="14" t="str">
        <f t="shared" ca="1" si="10"/>
        <v/>
      </c>
      <c r="AM19" s="14" t="str">
        <f t="shared" ca="1" si="10"/>
        <v/>
      </c>
      <c r="AN19" s="14" t="str">
        <f t="shared" ref="AN19:BK19" ca="1" si="11">IF(AND($C19="Objetivo",AN$7&gt;=$E19,AN$7&lt;=$E19+$F19-1),2,IF(AND($C19="Hito",AN$7&gt;=$E19,AN$7&lt;=$E19+$F19-1),1,""))</f>
        <v/>
      </c>
      <c r="AO19" s="14" t="str">
        <f t="shared" ca="1" si="11"/>
        <v/>
      </c>
      <c r="AP19" s="14" t="str">
        <f t="shared" ca="1" si="11"/>
        <v/>
      </c>
      <c r="AQ19" s="14" t="str">
        <f t="shared" ca="1" si="11"/>
        <v/>
      </c>
      <c r="AR19" s="14" t="str">
        <f t="shared" ca="1" si="11"/>
        <v/>
      </c>
      <c r="AS19" s="14" t="str">
        <f t="shared" ca="1" si="11"/>
        <v/>
      </c>
      <c r="AT19" s="14" t="str">
        <f t="shared" ca="1" si="11"/>
        <v/>
      </c>
      <c r="AU19" s="14" t="str">
        <f t="shared" ca="1" si="11"/>
        <v/>
      </c>
      <c r="AV19" s="14" t="str">
        <f t="shared" ca="1" si="11"/>
        <v/>
      </c>
      <c r="AW19" s="14" t="str">
        <f t="shared" ca="1" si="11"/>
        <v/>
      </c>
      <c r="AX19" s="14" t="str">
        <f t="shared" ca="1" si="11"/>
        <v/>
      </c>
      <c r="AY19" s="14" t="str">
        <f t="shared" ca="1" si="11"/>
        <v/>
      </c>
      <c r="AZ19" s="14" t="str">
        <f t="shared" ca="1" si="11"/>
        <v/>
      </c>
      <c r="BA19" s="14" t="str">
        <f t="shared" ca="1" si="11"/>
        <v/>
      </c>
      <c r="BB19" s="14" t="str">
        <f t="shared" ca="1" si="11"/>
        <v/>
      </c>
      <c r="BC19" s="14" t="str">
        <f t="shared" ca="1" si="11"/>
        <v/>
      </c>
      <c r="BD19" s="14" t="str">
        <f t="shared" ca="1" si="11"/>
        <v/>
      </c>
      <c r="BE19" s="14" t="str">
        <f t="shared" ca="1" si="11"/>
        <v/>
      </c>
      <c r="BF19" s="14" t="str">
        <f t="shared" ca="1" si="11"/>
        <v/>
      </c>
      <c r="BG19" s="14" t="str">
        <f t="shared" ca="1" si="11"/>
        <v/>
      </c>
      <c r="BH19" s="14" t="str">
        <f t="shared" ca="1" si="11"/>
        <v/>
      </c>
      <c r="BI19" s="14" t="str">
        <f t="shared" ca="1" si="11"/>
        <v/>
      </c>
      <c r="BJ19" s="14" t="str">
        <f t="shared" ca="1" si="11"/>
        <v/>
      </c>
      <c r="BK19" s="14" t="str">
        <f t="shared" ca="1" si="11"/>
        <v/>
      </c>
      <c r="BL19" s="36"/>
    </row>
    <row r="20" spans="1:64" s="1" customFormat="1" ht="40.15" customHeight="1">
      <c r="A20" s="7"/>
      <c r="B20" s="64" t="s">
        <v>35</v>
      </c>
      <c r="C20" s="68" t="s">
        <v>27</v>
      </c>
      <c r="D20" s="69">
        <v>0</v>
      </c>
      <c r="E20" s="70"/>
      <c r="F20" s="61">
        <v>1</v>
      </c>
      <c r="G20" s="17"/>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row>
    <row r="21" spans="1:64" s="1" customFormat="1" ht="40.15" customHeight="1">
      <c r="A21" s="7"/>
      <c r="B21" s="64" t="s">
        <v>36</v>
      </c>
      <c r="C21" s="68" t="s">
        <v>27</v>
      </c>
      <c r="D21" s="69">
        <v>0</v>
      </c>
      <c r="E21" s="70"/>
      <c r="F21" s="61">
        <v>1</v>
      </c>
      <c r="G21" s="17"/>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row>
    <row r="22" spans="1:64" s="1" customFormat="1" ht="40.15" customHeight="1">
      <c r="A22" s="7"/>
      <c r="B22" s="65"/>
      <c r="C22" s="68"/>
      <c r="D22" s="69"/>
      <c r="E22" s="70"/>
      <c r="F22" s="61"/>
      <c r="G22" s="17"/>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row>
    <row r="23" spans="1:64" s="1" customFormat="1" ht="40.15" customHeight="1">
      <c r="A23" s="8"/>
      <c r="B23" s="66" t="s">
        <v>37</v>
      </c>
      <c r="C23" s="68"/>
      <c r="D23" s="71"/>
      <c r="E23" s="72"/>
      <c r="F23" s="62"/>
      <c r="G23" s="17"/>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row>
    <row r="24" spans="1:64" ht="30" customHeight="1">
      <c r="F24" s="9"/>
      <c r="G24" s="3"/>
    </row>
  </sheetData>
  <sheetProtection sheet="1" scenarios="1" formatCells="0" formatColumns="0" formatRows="0" selectLockedCells="1"/>
  <mergeCells count="8">
    <mergeCell ref="W4:Z4"/>
    <mergeCell ref="AB4:AE4"/>
    <mergeCell ref="B2:G2"/>
    <mergeCell ref="H2:M2"/>
    <mergeCell ref="N2:S2"/>
    <mergeCell ref="H4:K4"/>
    <mergeCell ref="M4:P4"/>
    <mergeCell ref="R4:U4"/>
  </mergeCells>
  <conditionalFormatting sqref="D9:D23">
    <cfRule type="dataBar" priority="5">
      <dataBar>
        <cfvo type="num" val="0"/>
        <cfvo type="num" val="1"/>
        <color theme="9" tint="0.59999389629810485"/>
      </dataBar>
      <extLst>
        <ext xmlns:x14="http://schemas.microsoft.com/office/spreadsheetml/2009/9/main" uri="{B025F937-C7B1-47D3-B67F-A62EFF666E3E}">
          <x14:id>{E848057E-7D36-4863-B250-B805977D3EE9}</x14:id>
        </ext>
      </extLst>
    </cfRule>
  </conditionalFormatting>
  <conditionalFormatting sqref="H7:BK23">
    <cfRule type="expression" dxfId="50" priority="1">
      <formula>AND(TODAY()&gt;=H$7,TODAY()&lt;I$7)</formula>
    </cfRule>
  </conditionalFormatting>
  <conditionalFormatting sqref="H6:AL6">
    <cfRule type="expression" dxfId="49" priority="4">
      <formula>H$7&lt;=EOMONTH($H$7,0)</formula>
    </cfRule>
  </conditionalFormatting>
  <conditionalFormatting sqref="I6:BK6">
    <cfRule type="expression" dxfId="48" priority="3">
      <formula>AND(I$7&lt;=EOMONTH($H$7,2),I$7&gt;EOMONTH($H$7,0),I$7&gt;EOMONTH($H$7,1))</formula>
    </cfRule>
  </conditionalFormatting>
  <conditionalFormatting sqref="H6:BK6">
    <cfRule type="expression" dxfId="47" priority="2">
      <formula>AND(H$7&lt;=EOMONTH($H$7,1),H$7&gt;EOMONTH($H$7,0))</formula>
    </cfRule>
  </conditionalFormatting>
  <conditionalFormatting sqref="H23:BK23">
    <cfRule type="expression" dxfId="46" priority="7" stopIfTrue="1">
      <formula>AND(#REF!="Riesgo bajo",H$7&gt;=#REF!,H$7&lt;=#REF!+#REF!-1)</formula>
    </cfRule>
    <cfRule type="expression" dxfId="45" priority="8" stopIfTrue="1">
      <formula>AND(#REF!="Riesgo alto",H$7&gt;=#REF!,H$7&lt;=#REF!+#REF!-1)</formula>
    </cfRule>
    <cfRule type="expression" dxfId="44" priority="9" stopIfTrue="1">
      <formula>AND(#REF!="Según lo previsto",H$7&gt;=#REF!,H$7&lt;=#REF!+#REF!-1)</formula>
    </cfRule>
    <cfRule type="expression" dxfId="43" priority="10" stopIfTrue="1">
      <formula>AND(#REF!="Riesgo medio",H$7&gt;=#REF!,H$7&lt;=#REF!+#REF!-1)</formula>
    </cfRule>
    <cfRule type="expression" dxfId="42" priority="11" stopIfTrue="1">
      <formula>AND(LEN(#REF!)=0,H$7&gt;=#REF!,H$7&lt;=#REF!+#REF!-1)</formula>
    </cfRule>
  </conditionalFormatting>
  <conditionalFormatting sqref="H10:BK22">
    <cfRule type="expression" dxfId="41" priority="12" stopIfTrue="1">
      <formula>AND($C10="Riesgo bajo",H$7&gt;=$E10,H$7&lt;=$E10+$F10-1)</formula>
    </cfRule>
    <cfRule type="expression" dxfId="40" priority="13" stopIfTrue="1">
      <formula>AND($C10="Riesgo alto",H$7&gt;=$E10,H$7&lt;=$E10+$F10-1)</formula>
    </cfRule>
    <cfRule type="expression" dxfId="39" priority="14" stopIfTrue="1">
      <formula>AND($C10="Según lo previsto",H$7&gt;=$E10,H$7&lt;=$E10+$F10-1)</formula>
    </cfRule>
    <cfRule type="expression" dxfId="38" priority="15" stopIfTrue="1">
      <formula>AND($C10="Riesgo medio",H$7&gt;=$E10,H$7&lt;=$E10+$F10-1)</formula>
    </cfRule>
    <cfRule type="expression" dxfId="37" priority="16" stopIfTrue="1">
      <formula>AND(LEN($C10)=0,H$7&gt;=$E10,H$7&lt;=$E10+$F10-1)</formula>
    </cfRule>
  </conditionalFormatting>
  <dataValidations count="13">
    <dataValidation allowBlank="1" showInputMessage="1" showErrorMessage="1" promptTitle="Crear un diagrama de Gantt " prompt="Escriba el título en B2. __x000a_Info. sobre usar la hoja de cálculo, incl. guías para lectores de pantalla y autoría del libro, que se encuentran en la columna Acerca de worksheet._x000a_Desplácese por la columna A para obtener más instrucciones." sqref="A2" xr:uid="{00000000-0002-0000-0200-000000000000}"/>
    <dataValidation allowBlank="1" showInputMessage="1" showErrorMessage="1" prompt="Enter Company Name in cell B4._x000a_A legend is in cells I4 through AC4.  The Legend label is in cell G4." sqref="A4" xr:uid="{00000000-0002-0000-0200-000001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2000000}"/>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00000000-0002-0000-0200-000003000000}"/>
    <dataValidation allowBlank="1" showInputMessage="1" showErrorMessage="1" prompt="Las celdas I9 a BL9 contienen el día del mes representado en el bloque de celdas, encima de cada celda de fecha, y se calculan automáticamente._x000a_No modifique estas celdas._x000a_" sqref="A7" xr:uid="{00000000-0002-0000-0200-000004000000}"/>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00000000-0002-0000-0200-000005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600000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00000000-0002-0000-0200-000007000000}"/>
    <dataValidation allowBlank="1" showInputMessage="1" showErrorMessage="1" prompt="Esta fila marca el final de los datos del hito de Gantt. NO escriba nada en esta fila. _x000a_Para agregar más elementos, inserte las nuevas filas encima de esta._x000a_" sqref="A23" xr:uid="{00000000-0002-0000-0200-000008000000}"/>
    <dataValidation allowBlank="1" showInputMessage="1" showErrorMessage="1" prompt="Esta es una fila vacía" sqref="A19:A22" xr:uid="{00000000-0002-0000-0200-000009000000}"/>
    <dataValidation type="whole" operator="greaterThanOrEqual" allowBlank="1" showInputMessage="1" promptTitle="Incremento de desplazamiento" prompt="Al cambiar este número, se desplazará la vista del diagrama de Gantt." sqref="C7" xr:uid="{00000000-0002-0000-0200-00000A000000}">
      <formula1>0</formula1>
    </dataValidation>
    <dataValidation type="list" allowBlank="1" showInputMessage="1" showErrorMessage="1" sqref="C10 C12:C22" xr:uid="{00000000-0002-0000-0200-00000B000000}">
      <formula1>"Objetivo,Hito,Según lo previsto, Riesgo bajo, Riesgo medio, Riesgo alto"</formula1>
    </dataValidation>
    <dataValidation type="list" allowBlank="1" showInputMessage="1" sqref="C11" xr:uid="{00000000-0002-0000-0200-00000C000000}">
      <formula1>"Objetivo,Hito,Según lo previsto, Riesgo bajo, Riesgo medio, Riesgo alto"</formula1>
    </dataValidation>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457" r:id="rId4" name="Barra de desplazamiento 1">
              <controlPr defaultSize="0" autoPict="0" altText="Barra de desplazamiento para desplazarse por la escala de tiempo del proyecto Ghantt.">
                <anchor moveWithCells="1">
                  <from>
                    <xdr:col>7</xdr:col>
                    <xdr:colOff>28575</xdr:colOff>
                    <xdr:row>7</xdr:row>
                    <xdr:rowOff>57150</xdr:rowOff>
                  </from>
                  <to>
                    <xdr:col>62</xdr:col>
                    <xdr:colOff>409575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8057E-7D36-4863-B250-B805977D3EE9}">
            <x14:dataBar minLength="0" maxLength="100" gradient="0">
              <x14:cfvo type="num">
                <xm:f>0</xm:f>
              </x14:cfvo>
              <x14:cfvo type="num">
                <xm:f>1</xm:f>
              </x14:cfvo>
              <x14:negativeFillColor rgb="FFFF0000"/>
              <x14:axisColor rgb="FF000000"/>
            </x14:dataBar>
          </x14:cfRule>
          <xm:sqref>D9:D23</xm:sqref>
        </x14:conditionalFormatting>
        <x14:conditionalFormatting xmlns:xm="http://schemas.microsoft.com/office/excel/2006/main">
          <x14:cfRule type="iconSet" priority="6" id="{103F1465-0287-4600-8D4E-754F87E85E00}">
            <x14:iconSet iconSet="3Stars" showValue="0" custom="1">
              <x14:cfvo type="percent">
                <xm:f>0</xm:f>
              </x14:cfvo>
              <x14:cfvo type="num">
                <xm:f>1</xm:f>
              </x14:cfvo>
              <x14:cfvo type="num">
                <xm:f>2</xm:f>
              </x14:cfvo>
              <x14:cfIcon iconSet="NoIcons" iconId="0"/>
              <x14:cfIcon iconSet="3Flags" iconId="1"/>
              <x14:cfIcon iconSet="3Signs" iconId="0"/>
            </x14:iconSet>
          </x14:cfRule>
          <xm:sqref>H23:BK23</xm:sqref>
        </x14:conditionalFormatting>
        <x14:conditionalFormatting xmlns:xm="http://schemas.microsoft.com/office/excel/2006/main">
          <x14:cfRule type="iconSet" priority="17" id="{A64C2295-601E-4787-B5CB-7843E6B5EE7A}">
            <x14:iconSet iconSet="3Stars" showValue="0" custom="1">
              <x14:cfvo type="percent">
                <xm:f>0</xm:f>
              </x14:cfvo>
              <x14:cfvo type="num">
                <xm:f>1</xm:f>
              </x14:cfvo>
              <x14:cfvo type="num">
                <xm:f>2</xm:f>
              </x14:cfvo>
              <x14:cfIcon iconSet="NoIcons" iconId="0"/>
              <x14:cfIcon iconSet="3Flags" iconId="1"/>
              <x14:cfIcon iconSet="3Signs" iconId="0"/>
            </x14:iconSet>
          </x14:cfRule>
          <xm:sqref>H10:BK22</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O24"/>
  <sheetViews>
    <sheetView showGridLines="0" showRuler="0" zoomScaleNormal="100" zoomScalePageLayoutView="70" workbookViewId="0">
      <selection activeCell="D12" sqref="D12"/>
    </sheetView>
  </sheetViews>
  <sheetFormatPr defaultColWidth="8.85546875" defaultRowHeight="30" customHeight="1"/>
  <cols>
    <col min="1" max="1" width="4.7109375" style="7" customWidth="1"/>
    <col min="2" max="2" width="36.140625" style="67" customWidth="1"/>
    <col min="3" max="3" width="20.5703125" style="67" customWidth="1"/>
    <col min="4" max="4" width="15.7109375" style="67" customWidth="1"/>
    <col min="5" max="5" width="12.140625" style="73" customWidth="1"/>
    <col min="6" max="6" width="10.42578125" hidden="1" customWidth="1"/>
    <col min="7" max="7" width="2.7109375" customWidth="1"/>
    <col min="8" max="64" width="6.28515625" customWidth="1"/>
  </cols>
  <sheetData>
    <row r="1" spans="1:67" ht="25.15" customHeight="1">
      <c r="B1"/>
      <c r="C1"/>
      <c r="D1"/>
      <c r="E1" s="2"/>
    </row>
    <row r="2" spans="1:67" ht="49.9" customHeight="1">
      <c r="A2" s="8"/>
      <c r="B2" s="82" t="s">
        <v>11</v>
      </c>
      <c r="C2" s="82"/>
      <c r="D2" s="82"/>
      <c r="E2" s="82"/>
      <c r="F2" s="82"/>
      <c r="G2" s="82"/>
      <c r="H2" s="83"/>
      <c r="I2" s="83"/>
      <c r="J2" s="83"/>
      <c r="K2" s="83"/>
      <c r="L2" s="83"/>
      <c r="M2" s="83"/>
      <c r="N2" s="84"/>
      <c r="O2" s="84"/>
      <c r="P2" s="84"/>
      <c r="Q2" s="84"/>
      <c r="R2" s="84"/>
      <c r="S2" s="84"/>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row>
    <row r="3" spans="1:67" ht="19.899999999999999" customHeight="1">
      <c r="A3" s="8"/>
      <c r="B3" s="18"/>
      <c r="C3" s="19"/>
      <c r="D3" s="20"/>
      <c r="E3" s="21"/>
      <c r="F3" s="20"/>
      <c r="G3" s="20"/>
      <c r="H3" s="33"/>
      <c r="I3" s="1"/>
      <c r="J3" s="1"/>
      <c r="K3" s="1"/>
    </row>
    <row r="4" spans="1:67" ht="30" customHeight="1">
      <c r="A4" s="8"/>
      <c r="B4" s="22"/>
      <c r="C4" s="23"/>
      <c r="D4" s="25"/>
      <c r="E4" s="26"/>
      <c r="F4" s="27" t="s">
        <v>12</v>
      </c>
      <c r="G4" s="25"/>
      <c r="H4" s="85" t="s">
        <v>13</v>
      </c>
      <c r="I4" s="85"/>
      <c r="J4" s="85"/>
      <c r="K4" s="85"/>
      <c r="M4" s="86" t="s">
        <v>14</v>
      </c>
      <c r="N4" s="86"/>
      <c r="O4" s="86"/>
      <c r="P4" s="86"/>
      <c r="R4" s="87" t="s">
        <v>15</v>
      </c>
      <c r="S4" s="87"/>
      <c r="T4" s="87"/>
      <c r="U4" s="87"/>
      <c r="W4" s="80" t="s">
        <v>16</v>
      </c>
      <c r="X4" s="80"/>
      <c r="Y4" s="80"/>
      <c r="Z4" s="80"/>
      <c r="AB4" s="81" t="s">
        <v>17</v>
      </c>
      <c r="AC4" s="81"/>
      <c r="AD4" s="81"/>
      <c r="AE4" s="81"/>
    </row>
    <row r="5" spans="1:67" ht="30" customHeight="1">
      <c r="A5" s="8"/>
      <c r="B5" s="28"/>
      <c r="C5" s="24"/>
      <c r="D5" s="25"/>
      <c r="E5" s="26"/>
      <c r="F5" s="25"/>
      <c r="G5" s="25"/>
    </row>
    <row r="6" spans="1:67" ht="30" customHeight="1">
      <c r="A6" s="8"/>
      <c r="B6" s="29" t="s">
        <v>18</v>
      </c>
      <c r="C6" s="30" cm="1">
        <f t="array" aca="1" ref="C6" ca="1">IFERROR(IF(MIN(Hitos4352423[Ejecución])=0,TODAY(),B11(Hitos4352423[Ejecución])),TODAY())</f>
        <v>44607</v>
      </c>
      <c r="D6" s="25"/>
      <c r="E6" s="26"/>
      <c r="F6" s="25"/>
      <c r="G6" s="25"/>
      <c r="H6" s="38" t="str">
        <f ca="1">TEXT(H7,"mmmm")</f>
        <v>febrero</v>
      </c>
      <c r="I6" s="38"/>
      <c r="J6" s="38"/>
      <c r="K6" s="38"/>
      <c r="L6" s="38"/>
      <c r="M6" s="38"/>
      <c r="N6" s="38"/>
      <c r="O6" s="38" t="str">
        <f ca="1">IF(TEXT(O7,"mmmm")=H6,"",TEXT(O7,"mmmm"))</f>
        <v/>
      </c>
      <c r="P6" s="38"/>
      <c r="Q6" s="38"/>
      <c r="R6" s="38"/>
      <c r="S6" s="38"/>
      <c r="T6" s="38"/>
      <c r="U6" s="38"/>
      <c r="V6" s="38" t="str">
        <f ca="1">IF(OR(TEXT(V7,"mmmm")=O6,TEXT(V7,"mmmm")=H6),"",TEXT(V7,"mmmm"))</f>
        <v>marzo</v>
      </c>
      <c r="W6" s="38"/>
      <c r="X6" s="38"/>
      <c r="Y6" s="38"/>
      <c r="Z6" s="38"/>
      <c r="AA6" s="38"/>
      <c r="AB6" s="38"/>
      <c r="AC6" s="38" t="str">
        <f ca="1">IF(OR(TEXT(AC7,"mmmm")=V6,TEXT(AC7,"mmmm")=O6,TEXT(AC7,"mmmm")=H6),"",TEXT(AC7,"mmmm"))</f>
        <v/>
      </c>
      <c r="AD6" s="38"/>
      <c r="AE6" s="38"/>
      <c r="AF6" s="38"/>
      <c r="AG6" s="38"/>
      <c r="AH6" s="38"/>
      <c r="AI6" s="38"/>
      <c r="AJ6" s="38" t="str">
        <f ca="1">IF(OR(TEXT(AJ7,"mmmm")=AC6,TEXT(AJ7,"mmmm")=V6,TEXT(AJ7,"mmmm")=O6,TEXT(AJ7,"mmmm")=H6),"",TEXT(AJ7,"mmmm"))</f>
        <v/>
      </c>
      <c r="AK6" s="38"/>
      <c r="AL6" s="38"/>
      <c r="AM6" s="38"/>
      <c r="AN6" s="38"/>
      <c r="AO6" s="38"/>
      <c r="AP6" s="38"/>
      <c r="AQ6" s="38" t="str">
        <f ca="1">IF(OR(TEXT(AQ7,"mmmm")=AJ6,TEXT(AQ7,"mmmm")=AC6,TEXT(AQ7,"mmmm")=V6,TEXT(AQ7,"mmmm")=O6),"",TEXT(AQ7,"mmmm"))</f>
        <v/>
      </c>
      <c r="AR6" s="38"/>
      <c r="AS6" s="38"/>
      <c r="AT6" s="38"/>
      <c r="AU6" s="38"/>
      <c r="AV6" s="38"/>
      <c r="AW6" s="39"/>
      <c r="AX6" s="39" t="str">
        <f ca="1">IF(OR(TEXT(AX7,"mmmm")=AQ6,TEXT(AX7,"mmmm")=AJ6,TEXT(AX7,"mmmm")=AC6,TEXT(AX7,"mmmm")=V6),"",TEXT(AX7,"mmmm"))</f>
        <v/>
      </c>
      <c r="AY6" s="39"/>
      <c r="AZ6" s="39"/>
      <c r="BA6" s="40"/>
      <c r="BB6" s="37"/>
      <c r="BC6" s="37"/>
      <c r="BD6" s="37"/>
      <c r="BE6" s="37" t="str">
        <f ca="1">IF(OR(TEXT(BE7,"mmmm")=AX6,TEXT(BE7,"mmmm")=AQ6,TEXT(BE7,"mmmm")=AJ6,TEXT(BE7,"mmmm")=AC6),"",TEXT(BE7,"mmmm"))</f>
        <v>abril</v>
      </c>
      <c r="BF6" s="37"/>
      <c r="BG6" s="37"/>
      <c r="BH6" s="37"/>
      <c r="BI6" s="37"/>
      <c r="BJ6" s="37"/>
      <c r="BK6" s="37"/>
    </row>
    <row r="7" spans="1:67" ht="30" customHeight="1">
      <c r="A7" s="8"/>
      <c r="B7" s="29" t="s">
        <v>19</v>
      </c>
      <c r="C7" s="31">
        <v>0</v>
      </c>
      <c r="D7" s="25"/>
      <c r="E7" s="25"/>
      <c r="F7" s="25"/>
      <c r="G7" s="32"/>
      <c r="H7" s="58">
        <f ca="1">IFERROR(Inicio_del_proyecto+Incremento_de_desplazamiento,TODAY())</f>
        <v>44607</v>
      </c>
      <c r="I7" s="59">
        <f ca="1">H7+1</f>
        <v>44608</v>
      </c>
      <c r="J7" s="59">
        <f t="shared" ref="J7:AW7" ca="1" si="0">I7+1</f>
        <v>44609</v>
      </c>
      <c r="K7" s="59">
        <f t="shared" ca="1" si="0"/>
        <v>44610</v>
      </c>
      <c r="L7" s="59">
        <f t="shared" ca="1" si="0"/>
        <v>44611</v>
      </c>
      <c r="M7" s="59">
        <f t="shared" ca="1" si="0"/>
        <v>44612</v>
      </c>
      <c r="N7" s="60">
        <f t="shared" ca="1" si="0"/>
        <v>44613</v>
      </c>
      <c r="O7" s="59">
        <f ca="1">N7+1</f>
        <v>44614</v>
      </c>
      <c r="P7" s="59">
        <f ca="1">O7+1</f>
        <v>44615</v>
      </c>
      <c r="Q7" s="59">
        <f t="shared" ca="1" si="0"/>
        <v>44616</v>
      </c>
      <c r="R7" s="59">
        <f t="shared" ca="1" si="0"/>
        <v>44617</v>
      </c>
      <c r="S7" s="59">
        <f t="shared" ca="1" si="0"/>
        <v>44618</v>
      </c>
      <c r="T7" s="59">
        <f t="shared" ca="1" si="0"/>
        <v>44619</v>
      </c>
      <c r="U7" s="60">
        <f t="shared" ca="1" si="0"/>
        <v>44620</v>
      </c>
      <c r="V7" s="59">
        <f ca="1">U7+1</f>
        <v>44621</v>
      </c>
      <c r="W7" s="59">
        <f ca="1">V7+1</f>
        <v>44622</v>
      </c>
      <c r="X7" s="59">
        <f t="shared" ca="1" si="0"/>
        <v>44623</v>
      </c>
      <c r="Y7" s="59">
        <f t="shared" ca="1" si="0"/>
        <v>44624</v>
      </c>
      <c r="Z7" s="59">
        <f t="shared" ca="1" si="0"/>
        <v>44625</v>
      </c>
      <c r="AA7" s="59">
        <f t="shared" ca="1" si="0"/>
        <v>44626</v>
      </c>
      <c r="AB7" s="60">
        <f t="shared" ca="1" si="0"/>
        <v>44627</v>
      </c>
      <c r="AC7" s="59">
        <f ca="1">AB7+1</f>
        <v>44628</v>
      </c>
      <c r="AD7" s="59">
        <f ca="1">AC7+1</f>
        <v>44629</v>
      </c>
      <c r="AE7" s="59">
        <f t="shared" ca="1" si="0"/>
        <v>44630</v>
      </c>
      <c r="AF7" s="59">
        <f t="shared" ca="1" si="0"/>
        <v>44631</v>
      </c>
      <c r="AG7" s="59">
        <f t="shared" ca="1" si="0"/>
        <v>44632</v>
      </c>
      <c r="AH7" s="59">
        <f t="shared" ca="1" si="0"/>
        <v>44633</v>
      </c>
      <c r="AI7" s="60">
        <f t="shared" ca="1" si="0"/>
        <v>44634</v>
      </c>
      <c r="AJ7" s="59">
        <f ca="1">AI7+1</f>
        <v>44635</v>
      </c>
      <c r="AK7" s="59">
        <f ca="1">AJ7+1</f>
        <v>44636</v>
      </c>
      <c r="AL7" s="59">
        <f t="shared" ca="1" si="0"/>
        <v>44637</v>
      </c>
      <c r="AM7" s="59">
        <f t="shared" ca="1" si="0"/>
        <v>44638</v>
      </c>
      <c r="AN7" s="59">
        <f t="shared" ca="1" si="0"/>
        <v>44639</v>
      </c>
      <c r="AO7" s="59">
        <f t="shared" ca="1" si="0"/>
        <v>44640</v>
      </c>
      <c r="AP7" s="60">
        <f t="shared" ca="1" si="0"/>
        <v>44641</v>
      </c>
      <c r="AQ7" s="59">
        <f ca="1">AP7+1</f>
        <v>44642</v>
      </c>
      <c r="AR7" s="59">
        <f ca="1">AQ7+1</f>
        <v>44643</v>
      </c>
      <c r="AS7" s="59">
        <f t="shared" ca="1" si="0"/>
        <v>44644</v>
      </c>
      <c r="AT7" s="59">
        <f t="shared" ca="1" si="0"/>
        <v>44645</v>
      </c>
      <c r="AU7" s="59">
        <f t="shared" ca="1" si="0"/>
        <v>44646</v>
      </c>
      <c r="AV7" s="59">
        <f t="shared" ca="1" si="0"/>
        <v>44647</v>
      </c>
      <c r="AW7" s="60">
        <f t="shared" ca="1" si="0"/>
        <v>44648</v>
      </c>
      <c r="AX7" s="59">
        <f ca="1">AW7+1</f>
        <v>44649</v>
      </c>
      <c r="AY7" s="59">
        <f ca="1">AX7+1</f>
        <v>44650</v>
      </c>
      <c r="AZ7" s="59">
        <f t="shared" ref="AZ7:BD7" ca="1" si="1">AY7+1</f>
        <v>44651</v>
      </c>
      <c r="BA7" s="59">
        <f t="shared" ca="1" si="1"/>
        <v>44652</v>
      </c>
      <c r="BB7" s="59">
        <f t="shared" ca="1" si="1"/>
        <v>44653</v>
      </c>
      <c r="BC7" s="59">
        <f t="shared" ca="1" si="1"/>
        <v>44654</v>
      </c>
      <c r="BD7" s="60">
        <f t="shared" ca="1" si="1"/>
        <v>44655</v>
      </c>
      <c r="BE7" s="59">
        <f ca="1">BD7+1</f>
        <v>44656</v>
      </c>
      <c r="BF7" s="59">
        <f ca="1">BE7+1</f>
        <v>44657</v>
      </c>
      <c r="BG7" s="59">
        <f t="shared" ref="BG7:BK7" ca="1" si="2">BF7+1</f>
        <v>44658</v>
      </c>
      <c r="BH7" s="59">
        <f t="shared" ca="1" si="2"/>
        <v>44659</v>
      </c>
      <c r="BI7" s="59">
        <f t="shared" ca="1" si="2"/>
        <v>44660</v>
      </c>
      <c r="BJ7" s="59">
        <f t="shared" ca="1" si="2"/>
        <v>44661</v>
      </c>
      <c r="BK7" s="60">
        <f t="shared" ca="1" si="2"/>
        <v>44662</v>
      </c>
    </row>
    <row r="8" spans="1:67" ht="19.899999999999999" customHeight="1">
      <c r="A8" s="8"/>
      <c r="B8" s="24"/>
      <c r="C8" s="24"/>
      <c r="D8" s="25"/>
      <c r="E8" s="25"/>
      <c r="F8" s="25"/>
      <c r="G8" s="32"/>
      <c r="H8" s="52"/>
      <c r="I8" s="53"/>
      <c r="J8" s="53"/>
      <c r="K8" s="53"/>
      <c r="L8" s="53"/>
      <c r="M8" s="53"/>
      <c r="N8" s="53"/>
      <c r="O8" s="54"/>
      <c r="P8" s="53"/>
      <c r="Q8" s="53"/>
      <c r="R8" s="53"/>
      <c r="S8" s="53"/>
      <c r="T8" s="53"/>
      <c r="U8" s="55"/>
      <c r="V8" s="53"/>
      <c r="W8" s="53"/>
      <c r="X8" s="53"/>
      <c r="Y8" s="53"/>
      <c r="Z8" s="53"/>
      <c r="AA8" s="53"/>
      <c r="AB8" s="55"/>
      <c r="AC8" s="53"/>
      <c r="AD8" s="53"/>
      <c r="AE8" s="53"/>
      <c r="AF8" s="53"/>
      <c r="AG8" s="53"/>
      <c r="AH8" s="53"/>
      <c r="AI8" s="55"/>
      <c r="AJ8" s="53"/>
      <c r="AK8" s="53"/>
      <c r="AL8" s="53"/>
      <c r="AM8" s="53"/>
      <c r="AN8" s="53"/>
      <c r="AO8" s="53"/>
      <c r="AP8" s="55"/>
      <c r="AQ8" s="53"/>
      <c r="AR8" s="53"/>
      <c r="AS8" s="53"/>
      <c r="AT8" s="53"/>
      <c r="AU8" s="53"/>
      <c r="AV8" s="53"/>
      <c r="AW8" s="55"/>
      <c r="AX8" s="53"/>
      <c r="AY8" s="53"/>
      <c r="AZ8" s="53"/>
      <c r="BA8" s="53"/>
      <c r="BB8" s="53"/>
      <c r="BC8" s="53"/>
      <c r="BD8" s="55"/>
      <c r="BE8" s="53"/>
      <c r="BF8" s="53"/>
      <c r="BG8" s="53"/>
      <c r="BH8" s="53"/>
      <c r="BI8" s="53"/>
      <c r="BJ8" s="53"/>
      <c r="BK8" s="56"/>
    </row>
    <row r="9" spans="1:67" ht="40.15" customHeight="1">
      <c r="A9" s="8"/>
      <c r="B9" s="50" t="s">
        <v>20</v>
      </c>
      <c r="C9" s="51" t="s">
        <v>21</v>
      </c>
      <c r="D9" s="51" t="s">
        <v>22</v>
      </c>
      <c r="E9" s="51" t="s">
        <v>23</v>
      </c>
      <c r="F9" s="51" t="s">
        <v>24</v>
      </c>
      <c r="G9" s="35"/>
      <c r="H9" s="42" t="str">
        <f t="shared" ref="H9:BK9" ca="1" si="3">LEFT(TEXT(H7,"ddd"),1)</f>
        <v>m</v>
      </c>
      <c r="I9" s="42" t="str">
        <f t="shared" ca="1" si="3"/>
        <v>m</v>
      </c>
      <c r="J9" s="42" t="str">
        <f t="shared" ca="1" si="3"/>
        <v>j</v>
      </c>
      <c r="K9" s="42" t="str">
        <f t="shared" ca="1" si="3"/>
        <v>v</v>
      </c>
      <c r="L9" s="42" t="str">
        <f t="shared" ca="1" si="3"/>
        <v>s</v>
      </c>
      <c r="M9" s="42" t="str">
        <f t="shared" ca="1" si="3"/>
        <v>d</v>
      </c>
      <c r="N9" s="42" t="str">
        <f t="shared" ca="1" si="3"/>
        <v>l</v>
      </c>
      <c r="O9" s="42" t="str">
        <f t="shared" ca="1" si="3"/>
        <v>m</v>
      </c>
      <c r="P9" s="42" t="str">
        <f t="shared" ca="1" si="3"/>
        <v>m</v>
      </c>
      <c r="Q9" s="42" t="str">
        <f t="shared" ca="1" si="3"/>
        <v>j</v>
      </c>
      <c r="R9" s="42" t="str">
        <f t="shared" ca="1" si="3"/>
        <v>v</v>
      </c>
      <c r="S9" s="42" t="str">
        <f t="shared" ca="1" si="3"/>
        <v>s</v>
      </c>
      <c r="T9" s="42" t="str">
        <f t="shared" ca="1" si="3"/>
        <v>d</v>
      </c>
      <c r="U9" s="42" t="str">
        <f t="shared" ca="1" si="3"/>
        <v>l</v>
      </c>
      <c r="V9" s="42" t="str">
        <f t="shared" ca="1" si="3"/>
        <v>m</v>
      </c>
      <c r="W9" s="42" t="str">
        <f t="shared" ca="1" si="3"/>
        <v>m</v>
      </c>
      <c r="X9" s="42" t="str">
        <f t="shared" ca="1" si="3"/>
        <v>j</v>
      </c>
      <c r="Y9" s="42" t="str">
        <f t="shared" ca="1" si="3"/>
        <v>v</v>
      </c>
      <c r="Z9" s="42" t="str">
        <f t="shared" ca="1" si="3"/>
        <v>s</v>
      </c>
      <c r="AA9" s="42" t="str">
        <f t="shared" ca="1" si="3"/>
        <v>d</v>
      </c>
      <c r="AB9" s="42" t="str">
        <f t="shared" ca="1" si="3"/>
        <v>l</v>
      </c>
      <c r="AC9" s="42" t="str">
        <f t="shared" ca="1" si="3"/>
        <v>m</v>
      </c>
      <c r="AD9" s="42" t="str">
        <f t="shared" ca="1" si="3"/>
        <v>m</v>
      </c>
      <c r="AE9" s="42" t="str">
        <f t="shared" ca="1" si="3"/>
        <v>j</v>
      </c>
      <c r="AF9" s="42" t="str">
        <f t="shared" ca="1" si="3"/>
        <v>v</v>
      </c>
      <c r="AG9" s="42" t="str">
        <f t="shared" ca="1" si="3"/>
        <v>s</v>
      </c>
      <c r="AH9" s="42" t="str">
        <f t="shared" ca="1" si="3"/>
        <v>d</v>
      </c>
      <c r="AI9" s="42" t="str">
        <f t="shared" ca="1" si="3"/>
        <v>l</v>
      </c>
      <c r="AJ9" s="42" t="str">
        <f t="shared" ca="1" si="3"/>
        <v>m</v>
      </c>
      <c r="AK9" s="42" t="str">
        <f t="shared" ca="1" si="3"/>
        <v>m</v>
      </c>
      <c r="AL9" s="42" t="str">
        <f t="shared" ca="1" si="3"/>
        <v>j</v>
      </c>
      <c r="AM9" s="42" t="str">
        <f t="shared" ca="1" si="3"/>
        <v>v</v>
      </c>
      <c r="AN9" s="42" t="str">
        <f t="shared" ca="1" si="3"/>
        <v>s</v>
      </c>
      <c r="AO9" s="42" t="str">
        <f t="shared" ca="1" si="3"/>
        <v>d</v>
      </c>
      <c r="AP9" s="42" t="str">
        <f t="shared" ca="1" si="3"/>
        <v>l</v>
      </c>
      <c r="AQ9" s="42" t="str">
        <f t="shared" ca="1" si="3"/>
        <v>m</v>
      </c>
      <c r="AR9" s="42" t="str">
        <f t="shared" ca="1" si="3"/>
        <v>m</v>
      </c>
      <c r="AS9" s="42" t="str">
        <f t="shared" ca="1" si="3"/>
        <v>j</v>
      </c>
      <c r="AT9" s="42" t="str">
        <f t="shared" ca="1" si="3"/>
        <v>v</v>
      </c>
      <c r="AU9" s="42" t="str">
        <f t="shared" ca="1" si="3"/>
        <v>s</v>
      </c>
      <c r="AV9" s="42" t="str">
        <f t="shared" ca="1" si="3"/>
        <v>d</v>
      </c>
      <c r="AW9" s="42" t="str">
        <f t="shared" ca="1" si="3"/>
        <v>l</v>
      </c>
      <c r="AX9" s="42" t="str">
        <f t="shared" ca="1" si="3"/>
        <v>m</v>
      </c>
      <c r="AY9" s="42" t="str">
        <f t="shared" ca="1" si="3"/>
        <v>m</v>
      </c>
      <c r="AZ9" s="42" t="str">
        <f t="shared" ca="1" si="3"/>
        <v>j</v>
      </c>
      <c r="BA9" s="42" t="str">
        <f t="shared" ca="1" si="3"/>
        <v>v</v>
      </c>
      <c r="BB9" s="42" t="str">
        <f t="shared" ca="1" si="3"/>
        <v>s</v>
      </c>
      <c r="BC9" s="42" t="str">
        <f t="shared" ca="1" si="3"/>
        <v>d</v>
      </c>
      <c r="BD9" s="42" t="str">
        <f t="shared" ca="1" si="3"/>
        <v>l</v>
      </c>
      <c r="BE9" s="42" t="str">
        <f t="shared" ca="1" si="3"/>
        <v>m</v>
      </c>
      <c r="BF9" s="42" t="str">
        <f t="shared" ca="1" si="3"/>
        <v>m</v>
      </c>
      <c r="BG9" s="42" t="str">
        <f t="shared" ca="1" si="3"/>
        <v>j</v>
      </c>
      <c r="BH9" s="42" t="str">
        <f t="shared" ca="1" si="3"/>
        <v>v</v>
      </c>
      <c r="BI9" s="42" t="str">
        <f t="shared" ca="1" si="3"/>
        <v>s</v>
      </c>
      <c r="BJ9" s="42" t="str">
        <f t="shared" ca="1" si="3"/>
        <v>d</v>
      </c>
      <c r="BK9" s="42" t="str">
        <f t="shared" ca="1" si="3"/>
        <v>l</v>
      </c>
    </row>
    <row r="10" spans="1:67" ht="30" hidden="1" customHeight="1">
      <c r="B10" s="13"/>
      <c r="C10" s="10"/>
      <c r="D10" s="10"/>
      <c r="E10" s="11"/>
      <c r="F10" s="12"/>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row>
    <row r="11" spans="1:67" s="1" customFormat="1" ht="40.15" customHeight="1">
      <c r="A11" s="8"/>
      <c r="B11" s="63" t="s">
        <v>47</v>
      </c>
      <c r="C11" s="68"/>
      <c r="D11" s="69"/>
      <c r="E11" s="70"/>
      <c r="F11" s="61"/>
      <c r="G11" s="17"/>
      <c r="H11" s="14" t="str">
        <f t="shared" ref="H11:Q17" ca="1" si="4">IF(AND($C11="Objetivo",H$7&gt;=$E11,H$7&lt;=$E11+$F11-1),2,IF(AND($C11="Hito",H$7&gt;=$E11,H$7&lt;=$E11+$F11-1),1,""))</f>
        <v/>
      </c>
      <c r="I11" s="14" t="str">
        <f t="shared" ca="1" si="4"/>
        <v/>
      </c>
      <c r="J11" s="14" t="str">
        <f t="shared" ca="1" si="4"/>
        <v/>
      </c>
      <c r="K11" s="14" t="str">
        <f t="shared" ca="1" si="4"/>
        <v/>
      </c>
      <c r="L11" s="14" t="str">
        <f t="shared" ca="1" si="4"/>
        <v/>
      </c>
      <c r="M11" s="14" t="str">
        <f t="shared" ca="1" si="4"/>
        <v/>
      </c>
      <c r="N11" s="14" t="str">
        <f t="shared" ca="1" si="4"/>
        <v/>
      </c>
      <c r="O11" s="14" t="str">
        <f t="shared" ca="1" si="4"/>
        <v/>
      </c>
      <c r="P11" s="14" t="str">
        <f t="shared" ca="1" si="4"/>
        <v/>
      </c>
      <c r="Q11" s="14" t="str">
        <f t="shared" ca="1" si="4"/>
        <v/>
      </c>
      <c r="R11" s="14" t="str">
        <f t="shared" ref="R11:AA17" ca="1" si="5">IF(AND($C11="Objetivo",R$7&gt;=$E11,R$7&lt;=$E11+$F11-1),2,IF(AND($C11="Hito",R$7&gt;=$E11,R$7&lt;=$E11+$F11-1),1,""))</f>
        <v/>
      </c>
      <c r="S11" s="14" t="str">
        <f t="shared" ca="1" si="5"/>
        <v/>
      </c>
      <c r="T11" s="14" t="str">
        <f t="shared" ca="1" si="5"/>
        <v/>
      </c>
      <c r="U11" s="14" t="str">
        <f t="shared" ca="1" si="5"/>
        <v/>
      </c>
      <c r="V11" s="14" t="str">
        <f t="shared" ca="1" si="5"/>
        <v/>
      </c>
      <c r="W11" s="14" t="str">
        <f t="shared" ca="1" si="5"/>
        <v/>
      </c>
      <c r="X11" s="14" t="str">
        <f t="shared" ca="1" si="5"/>
        <v/>
      </c>
      <c r="Y11" s="14" t="str">
        <f t="shared" ca="1" si="5"/>
        <v/>
      </c>
      <c r="Z11" s="14" t="str">
        <f t="shared" ca="1" si="5"/>
        <v/>
      </c>
      <c r="AA11" s="14" t="str">
        <f t="shared" ca="1" si="5"/>
        <v/>
      </c>
      <c r="AB11" s="14" t="str">
        <f t="shared" ref="AB11:AK17" ca="1" si="6">IF(AND($C11="Objetivo",AB$7&gt;=$E11,AB$7&lt;=$E11+$F11-1),2,IF(AND($C11="Hito",AB$7&gt;=$E11,AB$7&lt;=$E11+$F11-1),1,""))</f>
        <v/>
      </c>
      <c r="AC11" s="14" t="str">
        <f t="shared" ca="1" si="6"/>
        <v/>
      </c>
      <c r="AD11" s="14" t="str">
        <f t="shared" ca="1" si="6"/>
        <v/>
      </c>
      <c r="AE11" s="14" t="str">
        <f t="shared" ca="1" si="6"/>
        <v/>
      </c>
      <c r="AF11" s="14" t="str">
        <f t="shared" ca="1" si="6"/>
        <v/>
      </c>
      <c r="AG11" s="14" t="str">
        <f t="shared" ca="1" si="6"/>
        <v/>
      </c>
      <c r="AH11" s="14" t="str">
        <f t="shared" ca="1" si="6"/>
        <v/>
      </c>
      <c r="AI11" s="14" t="str">
        <f t="shared" ca="1" si="6"/>
        <v/>
      </c>
      <c r="AJ11" s="14" t="str">
        <f t="shared" ca="1" si="6"/>
        <v/>
      </c>
      <c r="AK11" s="14" t="str">
        <f t="shared" ca="1" si="6"/>
        <v/>
      </c>
      <c r="AL11" s="14" t="str">
        <f t="shared" ref="AL11:AU17" ca="1" si="7">IF(AND($C11="Objetivo",AL$7&gt;=$E11,AL$7&lt;=$E11+$F11-1),2,IF(AND($C11="Hito",AL$7&gt;=$E11,AL$7&lt;=$E11+$F11-1),1,""))</f>
        <v/>
      </c>
      <c r="AM11" s="14" t="str">
        <f t="shared" ca="1" si="7"/>
        <v/>
      </c>
      <c r="AN11" s="14" t="str">
        <f t="shared" ca="1" si="7"/>
        <v/>
      </c>
      <c r="AO11" s="14" t="str">
        <f t="shared" ca="1" si="7"/>
        <v/>
      </c>
      <c r="AP11" s="14" t="str">
        <f t="shared" ca="1" si="7"/>
        <v/>
      </c>
      <c r="AQ11" s="14" t="str">
        <f t="shared" ca="1" si="7"/>
        <v/>
      </c>
      <c r="AR11" s="14" t="str">
        <f t="shared" ca="1" si="7"/>
        <v/>
      </c>
      <c r="AS11" s="14" t="str">
        <f t="shared" ca="1" si="7"/>
        <v/>
      </c>
      <c r="AT11" s="14" t="str">
        <f t="shared" ca="1" si="7"/>
        <v/>
      </c>
      <c r="AU11" s="14" t="str">
        <f t="shared" ca="1" si="7"/>
        <v/>
      </c>
      <c r="AV11" s="14" t="str">
        <f t="shared" ref="AV11:BE17" ca="1" si="8">IF(AND($C11="Objetivo",AV$7&gt;=$E11,AV$7&lt;=$E11+$F11-1),2,IF(AND($C11="Hito",AV$7&gt;=$E11,AV$7&lt;=$E11+$F11-1),1,""))</f>
        <v/>
      </c>
      <c r="AW11" s="14" t="str">
        <f t="shared" ca="1" si="8"/>
        <v/>
      </c>
      <c r="AX11" s="14" t="str">
        <f t="shared" ca="1" si="8"/>
        <v/>
      </c>
      <c r="AY11" s="14" t="str">
        <f t="shared" ca="1" si="8"/>
        <v/>
      </c>
      <c r="AZ11" s="14" t="str">
        <f t="shared" ca="1" si="8"/>
        <v/>
      </c>
      <c r="BA11" s="14" t="str">
        <f t="shared" ca="1" si="8"/>
        <v/>
      </c>
      <c r="BB11" s="14" t="str">
        <f t="shared" ca="1" si="8"/>
        <v/>
      </c>
      <c r="BC11" s="14" t="str">
        <f t="shared" ca="1" si="8"/>
        <v/>
      </c>
      <c r="BD11" s="14" t="str">
        <f t="shared" ca="1" si="8"/>
        <v/>
      </c>
      <c r="BE11" s="14" t="str">
        <f t="shared" ca="1" si="8"/>
        <v/>
      </c>
      <c r="BF11" s="14" t="str">
        <f t="shared" ref="BF11:BK17" ca="1" si="9">IF(AND($C11="Objetivo",BF$7&gt;=$E11,BF$7&lt;=$E11+$F11-1),2,IF(AND($C11="Hito",BF$7&gt;=$E11,BF$7&lt;=$E11+$F11-1),1,""))</f>
        <v/>
      </c>
      <c r="BG11" s="14" t="str">
        <f t="shared" ca="1" si="9"/>
        <v/>
      </c>
      <c r="BH11" s="14" t="str">
        <f t="shared" ca="1" si="9"/>
        <v/>
      </c>
      <c r="BI11" s="14" t="str">
        <f t="shared" ca="1" si="9"/>
        <v/>
      </c>
      <c r="BJ11" s="14" t="str">
        <f t="shared" ca="1" si="9"/>
        <v/>
      </c>
      <c r="BK11" s="14" t="str">
        <f t="shared" ca="1" si="9"/>
        <v/>
      </c>
      <c r="BO11" s="16"/>
    </row>
    <row r="12" spans="1:67" s="1" customFormat="1" ht="40.15" customHeight="1">
      <c r="A12" s="8"/>
      <c r="B12" s="64" t="s">
        <v>48</v>
      </c>
      <c r="C12" s="68" t="s">
        <v>27</v>
      </c>
      <c r="D12" s="69">
        <v>1</v>
      </c>
      <c r="E12" s="70">
        <v>44606</v>
      </c>
      <c r="F12" s="61">
        <v>1</v>
      </c>
      <c r="G12" s="17"/>
      <c r="H12" s="14" t="str">
        <f t="shared" ca="1" si="4"/>
        <v/>
      </c>
      <c r="I12" s="14" t="str">
        <f t="shared" ca="1" si="4"/>
        <v/>
      </c>
      <c r="J12" s="14" t="str">
        <f t="shared" ca="1" si="4"/>
        <v/>
      </c>
      <c r="K12" s="14" t="str">
        <f t="shared" ca="1" si="4"/>
        <v/>
      </c>
      <c r="L12" s="14" t="str">
        <f t="shared" ca="1" si="4"/>
        <v/>
      </c>
      <c r="M12" s="14" t="str">
        <f t="shared" ca="1" si="4"/>
        <v/>
      </c>
      <c r="N12" s="14" t="str">
        <f t="shared" ca="1" si="4"/>
        <v/>
      </c>
      <c r="O12" s="14" t="str">
        <f t="shared" ca="1" si="4"/>
        <v/>
      </c>
      <c r="P12" s="14" t="str">
        <f t="shared" ca="1" si="4"/>
        <v/>
      </c>
      <c r="Q12" s="14" t="str">
        <f t="shared" ca="1" si="4"/>
        <v/>
      </c>
      <c r="R12" s="14" t="str">
        <f t="shared" ca="1" si="5"/>
        <v/>
      </c>
      <c r="S12" s="14" t="str">
        <f t="shared" ca="1" si="5"/>
        <v/>
      </c>
      <c r="T12" s="14" t="str">
        <f t="shared" ca="1" si="5"/>
        <v/>
      </c>
      <c r="U12" s="14" t="str">
        <f t="shared" ca="1" si="5"/>
        <v/>
      </c>
      <c r="V12" s="14" t="str">
        <f t="shared" ca="1" si="5"/>
        <v/>
      </c>
      <c r="W12" s="14" t="str">
        <f t="shared" ca="1" si="5"/>
        <v/>
      </c>
      <c r="X12" s="14" t="str">
        <f t="shared" ca="1" si="5"/>
        <v/>
      </c>
      <c r="Y12" s="14" t="str">
        <f t="shared" ca="1" si="5"/>
        <v/>
      </c>
      <c r="Z12" s="14" t="str">
        <f t="shared" ca="1" si="5"/>
        <v/>
      </c>
      <c r="AA12" s="14" t="str">
        <f t="shared" ca="1" si="5"/>
        <v/>
      </c>
      <c r="AB12" s="14" t="str">
        <f t="shared" ca="1" si="6"/>
        <v/>
      </c>
      <c r="AC12" s="14" t="str">
        <f t="shared" ca="1" si="6"/>
        <v/>
      </c>
      <c r="AD12" s="14" t="str">
        <f t="shared" ca="1" si="6"/>
        <v/>
      </c>
      <c r="AE12" s="14" t="str">
        <f t="shared" ca="1" si="6"/>
        <v/>
      </c>
      <c r="AF12" s="14" t="str">
        <f t="shared" ca="1" si="6"/>
        <v/>
      </c>
      <c r="AG12" s="14" t="str">
        <f t="shared" ca="1" si="6"/>
        <v/>
      </c>
      <c r="AH12" s="14" t="str">
        <f t="shared" ca="1" si="6"/>
        <v/>
      </c>
      <c r="AI12" s="14" t="str">
        <f t="shared" ca="1" si="6"/>
        <v/>
      </c>
      <c r="AJ12" s="14" t="str">
        <f t="shared" ca="1" si="6"/>
        <v/>
      </c>
      <c r="AK12" s="14" t="str">
        <f t="shared" ca="1" si="6"/>
        <v/>
      </c>
      <c r="AL12" s="14" t="str">
        <f t="shared" ca="1" si="7"/>
        <v/>
      </c>
      <c r="AM12" s="14" t="str">
        <f t="shared" ca="1" si="7"/>
        <v/>
      </c>
      <c r="AN12" s="14" t="str">
        <f t="shared" ca="1" si="7"/>
        <v/>
      </c>
      <c r="AO12" s="14" t="str">
        <f t="shared" ca="1" si="7"/>
        <v/>
      </c>
      <c r="AP12" s="14" t="str">
        <f t="shared" ca="1" si="7"/>
        <v/>
      </c>
      <c r="AQ12" s="14" t="str">
        <f t="shared" ca="1" si="7"/>
        <v/>
      </c>
      <c r="AR12" s="14" t="str">
        <f t="shared" ca="1" si="7"/>
        <v/>
      </c>
      <c r="AS12" s="14" t="str">
        <f t="shared" ca="1" si="7"/>
        <v/>
      </c>
      <c r="AT12" s="14" t="str">
        <f t="shared" ca="1" si="7"/>
        <v/>
      </c>
      <c r="AU12" s="14" t="str">
        <f t="shared" ca="1" si="7"/>
        <v/>
      </c>
      <c r="AV12" s="14" t="str">
        <f t="shared" ca="1" si="8"/>
        <v/>
      </c>
      <c r="AW12" s="14" t="str">
        <f t="shared" ca="1" si="8"/>
        <v/>
      </c>
      <c r="AX12" s="14" t="str">
        <f t="shared" ca="1" si="8"/>
        <v/>
      </c>
      <c r="AY12" s="14" t="str">
        <f t="shared" ca="1" si="8"/>
        <v/>
      </c>
      <c r="AZ12" s="14" t="str">
        <f t="shared" ca="1" si="8"/>
        <v/>
      </c>
      <c r="BA12" s="14" t="str">
        <f t="shared" ca="1" si="8"/>
        <v/>
      </c>
      <c r="BB12" s="14" t="str">
        <f t="shared" ca="1" si="8"/>
        <v/>
      </c>
      <c r="BC12" s="14" t="str">
        <f t="shared" ca="1" si="8"/>
        <v/>
      </c>
      <c r="BD12" s="14" t="str">
        <f t="shared" ca="1" si="8"/>
        <v/>
      </c>
      <c r="BE12" s="14" t="str">
        <f t="shared" ca="1" si="8"/>
        <v/>
      </c>
      <c r="BF12" s="14" t="str">
        <f t="shared" ca="1" si="9"/>
        <v/>
      </c>
      <c r="BG12" s="14" t="str">
        <f t="shared" ca="1" si="9"/>
        <v/>
      </c>
      <c r="BH12" s="14" t="str">
        <f t="shared" ca="1" si="9"/>
        <v/>
      </c>
      <c r="BI12" s="14" t="str">
        <f t="shared" ca="1" si="9"/>
        <v/>
      </c>
      <c r="BJ12" s="14" t="str">
        <f t="shared" ca="1" si="9"/>
        <v/>
      </c>
      <c r="BK12" s="14" t="str">
        <f t="shared" ca="1" si="9"/>
        <v/>
      </c>
    </row>
    <row r="13" spans="1:67" s="1" customFormat="1" ht="45" customHeight="1">
      <c r="A13" s="8"/>
      <c r="B13" s="64" t="s">
        <v>49</v>
      </c>
      <c r="C13" s="68" t="s">
        <v>27</v>
      </c>
      <c r="D13" s="69">
        <v>0</v>
      </c>
      <c r="E13" s="70">
        <v>44607</v>
      </c>
      <c r="F13" s="61">
        <v>1</v>
      </c>
      <c r="G13" s="17"/>
      <c r="H13" s="14">
        <f t="shared" ca="1" si="4"/>
        <v>2</v>
      </c>
      <c r="I13" s="14" t="str">
        <f t="shared" ca="1" si="4"/>
        <v/>
      </c>
      <c r="J13" s="14" t="str">
        <f t="shared" ca="1" si="4"/>
        <v/>
      </c>
      <c r="K13" s="14" t="str">
        <f t="shared" ca="1" si="4"/>
        <v/>
      </c>
      <c r="L13" s="14" t="str">
        <f t="shared" ca="1" si="4"/>
        <v/>
      </c>
      <c r="M13" s="14" t="str">
        <f t="shared" ca="1" si="4"/>
        <v/>
      </c>
      <c r="N13" s="14" t="str">
        <f t="shared" ca="1" si="4"/>
        <v/>
      </c>
      <c r="O13" s="14" t="str">
        <f t="shared" ca="1" si="4"/>
        <v/>
      </c>
      <c r="P13" s="14" t="str">
        <f t="shared" ca="1" si="4"/>
        <v/>
      </c>
      <c r="Q13" s="14" t="str">
        <f t="shared" ca="1" si="4"/>
        <v/>
      </c>
      <c r="R13" s="14" t="str">
        <f t="shared" ca="1" si="5"/>
        <v/>
      </c>
      <c r="S13" s="14" t="str">
        <f t="shared" ca="1" si="5"/>
        <v/>
      </c>
      <c r="T13" s="14" t="str">
        <f t="shared" ca="1" si="5"/>
        <v/>
      </c>
      <c r="U13" s="14" t="str">
        <f t="shared" ca="1" si="5"/>
        <v/>
      </c>
      <c r="V13" s="14" t="str">
        <f t="shared" ca="1" si="5"/>
        <v/>
      </c>
      <c r="W13" s="14" t="str">
        <f t="shared" ca="1" si="5"/>
        <v/>
      </c>
      <c r="X13" s="14" t="str">
        <f t="shared" ca="1" si="5"/>
        <v/>
      </c>
      <c r="Y13" s="14" t="str">
        <f t="shared" ca="1" si="5"/>
        <v/>
      </c>
      <c r="Z13" s="14" t="str">
        <f t="shared" ca="1" si="5"/>
        <v/>
      </c>
      <c r="AA13" s="14" t="str">
        <f t="shared" ca="1" si="5"/>
        <v/>
      </c>
      <c r="AB13" s="14" t="str">
        <f t="shared" ca="1" si="6"/>
        <v/>
      </c>
      <c r="AC13" s="14" t="str">
        <f t="shared" ca="1" si="6"/>
        <v/>
      </c>
      <c r="AD13" s="14" t="str">
        <f t="shared" ca="1" si="6"/>
        <v/>
      </c>
      <c r="AE13" s="14" t="str">
        <f t="shared" ca="1" si="6"/>
        <v/>
      </c>
      <c r="AF13" s="14" t="str">
        <f t="shared" ca="1" si="6"/>
        <v/>
      </c>
      <c r="AG13" s="14" t="str">
        <f t="shared" ca="1" si="6"/>
        <v/>
      </c>
      <c r="AH13" s="14" t="str">
        <f t="shared" ca="1" si="6"/>
        <v/>
      </c>
      <c r="AI13" s="14" t="str">
        <f t="shared" ca="1" si="6"/>
        <v/>
      </c>
      <c r="AJ13" s="14" t="str">
        <f t="shared" ca="1" si="6"/>
        <v/>
      </c>
      <c r="AK13" s="14" t="str">
        <f t="shared" ca="1" si="6"/>
        <v/>
      </c>
      <c r="AL13" s="14" t="str">
        <f t="shared" ca="1" si="7"/>
        <v/>
      </c>
      <c r="AM13" s="14" t="str">
        <f t="shared" ca="1" si="7"/>
        <v/>
      </c>
      <c r="AN13" s="14" t="str">
        <f t="shared" ca="1" si="7"/>
        <v/>
      </c>
      <c r="AO13" s="14" t="str">
        <f t="shared" ca="1" si="7"/>
        <v/>
      </c>
      <c r="AP13" s="14" t="str">
        <f t="shared" ca="1" si="7"/>
        <v/>
      </c>
      <c r="AQ13" s="14" t="str">
        <f t="shared" ca="1" si="7"/>
        <v/>
      </c>
      <c r="AR13" s="14" t="str">
        <f t="shared" ca="1" si="7"/>
        <v/>
      </c>
      <c r="AS13" s="14" t="str">
        <f t="shared" ca="1" si="7"/>
        <v/>
      </c>
      <c r="AT13" s="14" t="str">
        <f t="shared" ca="1" si="7"/>
        <v/>
      </c>
      <c r="AU13" s="14" t="str">
        <f t="shared" ca="1" si="7"/>
        <v/>
      </c>
      <c r="AV13" s="14" t="str">
        <f t="shared" ca="1" si="8"/>
        <v/>
      </c>
      <c r="AW13" s="14" t="str">
        <f t="shared" ca="1" si="8"/>
        <v/>
      </c>
      <c r="AX13" s="14" t="str">
        <f t="shared" ca="1" si="8"/>
        <v/>
      </c>
      <c r="AY13" s="14" t="str">
        <f t="shared" ca="1" si="8"/>
        <v/>
      </c>
      <c r="AZ13" s="14" t="str">
        <f t="shared" ca="1" si="8"/>
        <v/>
      </c>
      <c r="BA13" s="14" t="str">
        <f t="shared" ca="1" si="8"/>
        <v/>
      </c>
      <c r="BB13" s="14" t="str">
        <f t="shared" ca="1" si="8"/>
        <v/>
      </c>
      <c r="BC13" s="14" t="str">
        <f t="shared" ca="1" si="8"/>
        <v/>
      </c>
      <c r="BD13" s="14" t="str">
        <f t="shared" ca="1" si="8"/>
        <v/>
      </c>
      <c r="BE13" s="14" t="str">
        <f t="shared" ca="1" si="8"/>
        <v/>
      </c>
      <c r="BF13" s="14" t="str">
        <f t="shared" ca="1" si="9"/>
        <v/>
      </c>
      <c r="BG13" s="14" t="str">
        <f t="shared" ca="1" si="9"/>
        <v/>
      </c>
      <c r="BH13" s="14" t="str">
        <f t="shared" ca="1" si="9"/>
        <v/>
      </c>
      <c r="BI13" s="14" t="str">
        <f t="shared" ca="1" si="9"/>
        <v/>
      </c>
      <c r="BJ13" s="14" t="str">
        <f t="shared" ca="1" si="9"/>
        <v/>
      </c>
      <c r="BK13" s="14" t="str">
        <f t="shared" ca="1" si="9"/>
        <v/>
      </c>
    </row>
    <row r="14" spans="1:67" s="1" customFormat="1" ht="40.15" customHeight="1">
      <c r="A14" s="7"/>
      <c r="B14" s="64" t="s">
        <v>41</v>
      </c>
      <c r="C14" s="68" t="s">
        <v>27</v>
      </c>
      <c r="D14" s="69">
        <v>0</v>
      </c>
      <c r="E14" s="70"/>
      <c r="F14" s="61">
        <v>1</v>
      </c>
      <c r="G14" s="17"/>
      <c r="H14" s="14" t="str">
        <f t="shared" ca="1" si="4"/>
        <v/>
      </c>
      <c r="I14" s="14" t="str">
        <f t="shared" ca="1" si="4"/>
        <v/>
      </c>
      <c r="J14" s="14" t="str">
        <f t="shared" ca="1" si="4"/>
        <v/>
      </c>
      <c r="K14" s="14" t="str">
        <f t="shared" ca="1" si="4"/>
        <v/>
      </c>
      <c r="L14" s="14" t="str">
        <f t="shared" ca="1" si="4"/>
        <v/>
      </c>
      <c r="M14" s="14" t="str">
        <f t="shared" ca="1" si="4"/>
        <v/>
      </c>
      <c r="N14" s="14" t="str">
        <f t="shared" ca="1" si="4"/>
        <v/>
      </c>
      <c r="O14" s="14" t="str">
        <f t="shared" ca="1" si="4"/>
        <v/>
      </c>
      <c r="P14" s="14" t="str">
        <f t="shared" ca="1" si="4"/>
        <v/>
      </c>
      <c r="Q14" s="14" t="str">
        <f t="shared" ca="1" si="4"/>
        <v/>
      </c>
      <c r="R14" s="14" t="str">
        <f t="shared" ca="1" si="5"/>
        <v/>
      </c>
      <c r="S14" s="14" t="str">
        <f t="shared" ca="1" si="5"/>
        <v/>
      </c>
      <c r="T14" s="14" t="str">
        <f t="shared" ca="1" si="5"/>
        <v/>
      </c>
      <c r="U14" s="14" t="str">
        <f t="shared" ca="1" si="5"/>
        <v/>
      </c>
      <c r="V14" s="14" t="str">
        <f t="shared" ca="1" si="5"/>
        <v/>
      </c>
      <c r="W14" s="14" t="str">
        <f t="shared" ca="1" si="5"/>
        <v/>
      </c>
      <c r="X14" s="14" t="str">
        <f t="shared" ca="1" si="5"/>
        <v/>
      </c>
      <c r="Y14" s="14" t="str">
        <f t="shared" ca="1" si="5"/>
        <v/>
      </c>
      <c r="Z14" s="14" t="str">
        <f t="shared" ca="1" si="5"/>
        <v/>
      </c>
      <c r="AA14" s="14" t="str">
        <f t="shared" ca="1" si="5"/>
        <v/>
      </c>
      <c r="AB14" s="14" t="str">
        <f t="shared" ca="1" si="6"/>
        <v/>
      </c>
      <c r="AC14" s="14" t="str">
        <f t="shared" ca="1" si="6"/>
        <v/>
      </c>
      <c r="AD14" s="14" t="str">
        <f t="shared" ca="1" si="6"/>
        <v/>
      </c>
      <c r="AE14" s="14" t="str">
        <f t="shared" ca="1" si="6"/>
        <v/>
      </c>
      <c r="AF14" s="14" t="str">
        <f t="shared" ca="1" si="6"/>
        <v/>
      </c>
      <c r="AG14" s="14" t="str">
        <f t="shared" ca="1" si="6"/>
        <v/>
      </c>
      <c r="AH14" s="14" t="str">
        <f t="shared" ca="1" si="6"/>
        <v/>
      </c>
      <c r="AI14" s="14" t="str">
        <f t="shared" ca="1" si="6"/>
        <v/>
      </c>
      <c r="AJ14" s="14" t="str">
        <f t="shared" ca="1" si="6"/>
        <v/>
      </c>
      <c r="AK14" s="14" t="str">
        <f t="shared" ca="1" si="6"/>
        <v/>
      </c>
      <c r="AL14" s="14" t="str">
        <f t="shared" ca="1" si="7"/>
        <v/>
      </c>
      <c r="AM14" s="14" t="str">
        <f t="shared" ca="1" si="7"/>
        <v/>
      </c>
      <c r="AN14" s="14" t="str">
        <f t="shared" ca="1" si="7"/>
        <v/>
      </c>
      <c r="AO14" s="14" t="str">
        <f t="shared" ca="1" si="7"/>
        <v/>
      </c>
      <c r="AP14" s="14" t="str">
        <f t="shared" ca="1" si="7"/>
        <v/>
      </c>
      <c r="AQ14" s="14" t="str">
        <f t="shared" ca="1" si="7"/>
        <v/>
      </c>
      <c r="AR14" s="14" t="str">
        <f t="shared" ca="1" si="7"/>
        <v/>
      </c>
      <c r="AS14" s="14" t="str">
        <f t="shared" ca="1" si="7"/>
        <v/>
      </c>
      <c r="AT14" s="14" t="str">
        <f t="shared" ca="1" si="7"/>
        <v/>
      </c>
      <c r="AU14" s="14" t="str">
        <f t="shared" ca="1" si="7"/>
        <v/>
      </c>
      <c r="AV14" s="14" t="str">
        <f t="shared" ca="1" si="8"/>
        <v/>
      </c>
      <c r="AW14" s="14" t="str">
        <f t="shared" ca="1" si="8"/>
        <v/>
      </c>
      <c r="AX14" s="14" t="str">
        <f t="shared" ca="1" si="8"/>
        <v/>
      </c>
      <c r="AY14" s="14" t="str">
        <f t="shared" ca="1" si="8"/>
        <v/>
      </c>
      <c r="AZ14" s="14" t="str">
        <f t="shared" ca="1" si="8"/>
        <v/>
      </c>
      <c r="BA14" s="14" t="str">
        <f t="shared" ca="1" si="8"/>
        <v/>
      </c>
      <c r="BB14" s="14" t="str">
        <f t="shared" ca="1" si="8"/>
        <v/>
      </c>
      <c r="BC14" s="14" t="str">
        <f t="shared" ca="1" si="8"/>
        <v/>
      </c>
      <c r="BD14" s="14" t="str">
        <f t="shared" ca="1" si="8"/>
        <v/>
      </c>
      <c r="BE14" s="14" t="str">
        <f t="shared" ca="1" si="8"/>
        <v/>
      </c>
      <c r="BF14" s="14" t="str">
        <f t="shared" ca="1" si="9"/>
        <v/>
      </c>
      <c r="BG14" s="14" t="str">
        <f t="shared" ca="1" si="9"/>
        <v/>
      </c>
      <c r="BH14" s="14" t="str">
        <f t="shared" ca="1" si="9"/>
        <v/>
      </c>
      <c r="BI14" s="14" t="str">
        <f t="shared" ca="1" si="9"/>
        <v/>
      </c>
      <c r="BJ14" s="14" t="str">
        <f t="shared" ca="1" si="9"/>
        <v/>
      </c>
      <c r="BK14" s="14" t="str">
        <f t="shared" ca="1" si="9"/>
        <v/>
      </c>
    </row>
    <row r="15" spans="1:67" s="1" customFormat="1" ht="40.15" customHeight="1">
      <c r="A15" s="7"/>
      <c r="B15" s="64" t="s">
        <v>42</v>
      </c>
      <c r="C15" s="68" t="s">
        <v>27</v>
      </c>
      <c r="D15" s="69">
        <v>0</v>
      </c>
      <c r="E15" s="70"/>
      <c r="F15" s="61">
        <v>1</v>
      </c>
      <c r="G15" s="17"/>
      <c r="H15" s="14" t="str">
        <f t="shared" ca="1" si="4"/>
        <v/>
      </c>
      <c r="I15" s="14" t="str">
        <f t="shared" ca="1" si="4"/>
        <v/>
      </c>
      <c r="J15" s="14" t="str">
        <f t="shared" ca="1" si="4"/>
        <v/>
      </c>
      <c r="K15" s="14" t="str">
        <f t="shared" ca="1" si="4"/>
        <v/>
      </c>
      <c r="L15" s="14" t="str">
        <f t="shared" ca="1" si="4"/>
        <v/>
      </c>
      <c r="M15" s="14" t="str">
        <f t="shared" ca="1" si="4"/>
        <v/>
      </c>
      <c r="N15" s="14" t="str">
        <f t="shared" ca="1" si="4"/>
        <v/>
      </c>
      <c r="O15" s="14" t="str">
        <f t="shared" ca="1" si="4"/>
        <v/>
      </c>
      <c r="P15" s="14" t="str">
        <f t="shared" ca="1" si="4"/>
        <v/>
      </c>
      <c r="Q15" s="14" t="str">
        <f t="shared" ca="1" si="4"/>
        <v/>
      </c>
      <c r="R15" s="14" t="str">
        <f t="shared" ca="1" si="5"/>
        <v/>
      </c>
      <c r="S15" s="14" t="str">
        <f t="shared" ca="1" si="5"/>
        <v/>
      </c>
      <c r="T15" s="14" t="str">
        <f t="shared" ca="1" si="5"/>
        <v/>
      </c>
      <c r="U15" s="14" t="str">
        <f t="shared" ca="1" si="5"/>
        <v/>
      </c>
      <c r="V15" s="14" t="str">
        <f t="shared" ca="1" si="5"/>
        <v/>
      </c>
      <c r="W15" s="14" t="str">
        <f t="shared" ca="1" si="5"/>
        <v/>
      </c>
      <c r="X15" s="14" t="str">
        <f t="shared" ca="1" si="5"/>
        <v/>
      </c>
      <c r="Y15" s="14" t="str">
        <f t="shared" ca="1" si="5"/>
        <v/>
      </c>
      <c r="Z15" s="14" t="str">
        <f t="shared" ca="1" si="5"/>
        <v/>
      </c>
      <c r="AA15" s="14" t="str">
        <f t="shared" ca="1" si="5"/>
        <v/>
      </c>
      <c r="AB15" s="14" t="str">
        <f t="shared" ca="1" si="6"/>
        <v/>
      </c>
      <c r="AC15" s="14" t="str">
        <f t="shared" ca="1" si="6"/>
        <v/>
      </c>
      <c r="AD15" s="14" t="str">
        <f t="shared" ca="1" si="6"/>
        <v/>
      </c>
      <c r="AE15" s="14" t="str">
        <f t="shared" ca="1" si="6"/>
        <v/>
      </c>
      <c r="AF15" s="14" t="str">
        <f t="shared" ca="1" si="6"/>
        <v/>
      </c>
      <c r="AG15" s="14" t="str">
        <f t="shared" ca="1" si="6"/>
        <v/>
      </c>
      <c r="AH15" s="14" t="str">
        <f t="shared" ca="1" si="6"/>
        <v/>
      </c>
      <c r="AI15" s="14" t="str">
        <f t="shared" ca="1" si="6"/>
        <v/>
      </c>
      <c r="AJ15" s="14" t="str">
        <f t="shared" ca="1" si="6"/>
        <v/>
      </c>
      <c r="AK15" s="14" t="str">
        <f t="shared" ca="1" si="6"/>
        <v/>
      </c>
      <c r="AL15" s="14" t="str">
        <f t="shared" ca="1" si="7"/>
        <v/>
      </c>
      <c r="AM15" s="14" t="str">
        <f t="shared" ca="1" si="7"/>
        <v/>
      </c>
      <c r="AN15" s="14" t="str">
        <f t="shared" ca="1" si="7"/>
        <v/>
      </c>
      <c r="AO15" s="14" t="str">
        <f t="shared" ca="1" si="7"/>
        <v/>
      </c>
      <c r="AP15" s="14" t="str">
        <f t="shared" ca="1" si="7"/>
        <v/>
      </c>
      <c r="AQ15" s="14" t="str">
        <f t="shared" ca="1" si="7"/>
        <v/>
      </c>
      <c r="AR15" s="14" t="str">
        <f t="shared" ca="1" si="7"/>
        <v/>
      </c>
      <c r="AS15" s="14" t="str">
        <f t="shared" ca="1" si="7"/>
        <v/>
      </c>
      <c r="AT15" s="14" t="str">
        <f t="shared" ca="1" si="7"/>
        <v/>
      </c>
      <c r="AU15" s="14" t="str">
        <f t="shared" ca="1" si="7"/>
        <v/>
      </c>
      <c r="AV15" s="14" t="str">
        <f t="shared" ca="1" si="8"/>
        <v/>
      </c>
      <c r="AW15" s="14" t="str">
        <f t="shared" ca="1" si="8"/>
        <v/>
      </c>
      <c r="AX15" s="14" t="str">
        <f t="shared" ca="1" si="8"/>
        <v/>
      </c>
      <c r="AY15" s="14" t="str">
        <f t="shared" ca="1" si="8"/>
        <v/>
      </c>
      <c r="AZ15" s="14" t="str">
        <f t="shared" ca="1" si="8"/>
        <v/>
      </c>
      <c r="BA15" s="14" t="str">
        <f t="shared" ca="1" si="8"/>
        <v/>
      </c>
      <c r="BB15" s="14" t="str">
        <f t="shared" ca="1" si="8"/>
        <v/>
      </c>
      <c r="BC15" s="14" t="str">
        <f t="shared" ca="1" si="8"/>
        <v/>
      </c>
      <c r="BD15" s="14" t="str">
        <f t="shared" ca="1" si="8"/>
        <v/>
      </c>
      <c r="BE15" s="14" t="str">
        <f t="shared" ca="1" si="8"/>
        <v/>
      </c>
      <c r="BF15" s="14" t="str">
        <f t="shared" ca="1" si="9"/>
        <v/>
      </c>
      <c r="BG15" s="14" t="str">
        <f t="shared" ca="1" si="9"/>
        <v/>
      </c>
      <c r="BH15" s="14" t="str">
        <f t="shared" ca="1" si="9"/>
        <v/>
      </c>
      <c r="BI15" s="14" t="str">
        <f t="shared" ca="1" si="9"/>
        <v/>
      </c>
      <c r="BJ15" s="14" t="str">
        <f t="shared" ca="1" si="9"/>
        <v/>
      </c>
      <c r="BK15" s="14" t="str">
        <f t="shared" ca="1" si="9"/>
        <v/>
      </c>
    </row>
    <row r="16" spans="1:67" s="1" customFormat="1" ht="40.15" customHeight="1">
      <c r="A16" s="7"/>
      <c r="B16" s="64" t="s">
        <v>43</v>
      </c>
      <c r="C16" s="68" t="s">
        <v>27</v>
      </c>
      <c r="D16" s="69">
        <v>0</v>
      </c>
      <c r="E16" s="70"/>
      <c r="F16" s="61">
        <v>1</v>
      </c>
      <c r="G16" s="17"/>
      <c r="H16" s="14" t="str">
        <f t="shared" ca="1" si="4"/>
        <v/>
      </c>
      <c r="I16" s="14" t="str">
        <f t="shared" ca="1" si="4"/>
        <v/>
      </c>
      <c r="J16" s="14" t="str">
        <f t="shared" ca="1" si="4"/>
        <v/>
      </c>
      <c r="K16" s="14" t="str">
        <f t="shared" ca="1" si="4"/>
        <v/>
      </c>
      <c r="L16" s="14" t="str">
        <f t="shared" ca="1" si="4"/>
        <v/>
      </c>
      <c r="M16" s="14" t="str">
        <f t="shared" ca="1" si="4"/>
        <v/>
      </c>
      <c r="N16" s="14" t="str">
        <f t="shared" ca="1" si="4"/>
        <v/>
      </c>
      <c r="O16" s="14" t="str">
        <f t="shared" ca="1" si="4"/>
        <v/>
      </c>
      <c r="P16" s="14" t="str">
        <f t="shared" ca="1" si="4"/>
        <v/>
      </c>
      <c r="Q16" s="14" t="str">
        <f t="shared" ca="1" si="4"/>
        <v/>
      </c>
      <c r="R16" s="14" t="str">
        <f t="shared" ca="1" si="5"/>
        <v/>
      </c>
      <c r="S16" s="14" t="str">
        <f t="shared" ca="1" si="5"/>
        <v/>
      </c>
      <c r="T16" s="14" t="str">
        <f t="shared" ca="1" si="5"/>
        <v/>
      </c>
      <c r="U16" s="14" t="str">
        <f t="shared" ca="1" si="5"/>
        <v/>
      </c>
      <c r="V16" s="14" t="str">
        <f t="shared" ca="1" si="5"/>
        <v/>
      </c>
      <c r="W16" s="14" t="str">
        <f t="shared" ca="1" si="5"/>
        <v/>
      </c>
      <c r="X16" s="14" t="str">
        <f t="shared" ca="1" si="5"/>
        <v/>
      </c>
      <c r="Y16" s="14" t="str">
        <f t="shared" ca="1" si="5"/>
        <v/>
      </c>
      <c r="Z16" s="14" t="str">
        <f t="shared" ca="1" si="5"/>
        <v/>
      </c>
      <c r="AA16" s="14" t="str">
        <f t="shared" ca="1" si="5"/>
        <v/>
      </c>
      <c r="AB16" s="14" t="str">
        <f t="shared" ca="1" si="6"/>
        <v/>
      </c>
      <c r="AC16" s="14" t="str">
        <f t="shared" ca="1" si="6"/>
        <v/>
      </c>
      <c r="AD16" s="14" t="str">
        <f t="shared" ca="1" si="6"/>
        <v/>
      </c>
      <c r="AE16" s="14" t="str">
        <f t="shared" ca="1" si="6"/>
        <v/>
      </c>
      <c r="AF16" s="14" t="str">
        <f t="shared" ca="1" si="6"/>
        <v/>
      </c>
      <c r="AG16" s="14" t="str">
        <f t="shared" ca="1" si="6"/>
        <v/>
      </c>
      <c r="AH16" s="14" t="str">
        <f t="shared" ca="1" si="6"/>
        <v/>
      </c>
      <c r="AI16" s="14" t="str">
        <f t="shared" ca="1" si="6"/>
        <v/>
      </c>
      <c r="AJ16" s="14" t="str">
        <f t="shared" ca="1" si="6"/>
        <v/>
      </c>
      <c r="AK16" s="14" t="str">
        <f t="shared" ca="1" si="6"/>
        <v/>
      </c>
      <c r="AL16" s="14" t="str">
        <f t="shared" ca="1" si="7"/>
        <v/>
      </c>
      <c r="AM16" s="14" t="str">
        <f t="shared" ca="1" si="7"/>
        <v/>
      </c>
      <c r="AN16" s="14" t="str">
        <f t="shared" ca="1" si="7"/>
        <v/>
      </c>
      <c r="AO16" s="14" t="str">
        <f t="shared" ca="1" si="7"/>
        <v/>
      </c>
      <c r="AP16" s="14" t="str">
        <f t="shared" ca="1" si="7"/>
        <v/>
      </c>
      <c r="AQ16" s="14" t="str">
        <f t="shared" ca="1" si="7"/>
        <v/>
      </c>
      <c r="AR16" s="14" t="str">
        <f t="shared" ca="1" si="7"/>
        <v/>
      </c>
      <c r="AS16" s="14" t="str">
        <f t="shared" ca="1" si="7"/>
        <v/>
      </c>
      <c r="AT16" s="14" t="str">
        <f t="shared" ca="1" si="7"/>
        <v/>
      </c>
      <c r="AU16" s="14" t="str">
        <f t="shared" ca="1" si="7"/>
        <v/>
      </c>
      <c r="AV16" s="14" t="str">
        <f t="shared" ca="1" si="8"/>
        <v/>
      </c>
      <c r="AW16" s="14" t="str">
        <f t="shared" ca="1" si="8"/>
        <v/>
      </c>
      <c r="AX16" s="14" t="str">
        <f t="shared" ca="1" si="8"/>
        <v/>
      </c>
      <c r="AY16" s="14" t="str">
        <f t="shared" ca="1" si="8"/>
        <v/>
      </c>
      <c r="AZ16" s="14" t="str">
        <f t="shared" ca="1" si="8"/>
        <v/>
      </c>
      <c r="BA16" s="14" t="str">
        <f t="shared" ca="1" si="8"/>
        <v/>
      </c>
      <c r="BB16" s="14" t="str">
        <f t="shared" ca="1" si="8"/>
        <v/>
      </c>
      <c r="BC16" s="14" t="str">
        <f t="shared" ca="1" si="8"/>
        <v/>
      </c>
      <c r="BD16" s="14" t="str">
        <f t="shared" ca="1" si="8"/>
        <v/>
      </c>
      <c r="BE16" s="14" t="str">
        <f t="shared" ca="1" si="8"/>
        <v/>
      </c>
      <c r="BF16" s="14" t="str">
        <f t="shared" ca="1" si="9"/>
        <v/>
      </c>
      <c r="BG16" s="14" t="str">
        <f t="shared" ca="1" si="9"/>
        <v/>
      </c>
      <c r="BH16" s="14" t="str">
        <f t="shared" ca="1" si="9"/>
        <v/>
      </c>
      <c r="BI16" s="14" t="str">
        <f t="shared" ca="1" si="9"/>
        <v/>
      </c>
      <c r="BJ16" s="14" t="str">
        <f t="shared" ca="1" si="9"/>
        <v/>
      </c>
      <c r="BK16" s="14" t="str">
        <f t="shared" ca="1" si="9"/>
        <v/>
      </c>
    </row>
    <row r="17" spans="1:64" s="1" customFormat="1" ht="40.15" customHeight="1">
      <c r="A17" s="7"/>
      <c r="B17" s="64" t="s">
        <v>44</v>
      </c>
      <c r="C17" s="68" t="s">
        <v>27</v>
      </c>
      <c r="D17" s="69">
        <v>0</v>
      </c>
      <c r="E17" s="70"/>
      <c r="F17" s="61">
        <v>1</v>
      </c>
      <c r="G17" s="17"/>
      <c r="H17" s="14" t="str">
        <f t="shared" ca="1" si="4"/>
        <v/>
      </c>
      <c r="I17" s="14" t="str">
        <f t="shared" ca="1" si="4"/>
        <v/>
      </c>
      <c r="J17" s="14" t="str">
        <f t="shared" ca="1" si="4"/>
        <v/>
      </c>
      <c r="K17" s="14" t="str">
        <f t="shared" ca="1" si="4"/>
        <v/>
      </c>
      <c r="L17" s="14" t="str">
        <f t="shared" ca="1" si="4"/>
        <v/>
      </c>
      <c r="M17" s="14" t="str">
        <f t="shared" ca="1" si="4"/>
        <v/>
      </c>
      <c r="N17" s="14" t="str">
        <f t="shared" ca="1" si="4"/>
        <v/>
      </c>
      <c r="O17" s="14" t="str">
        <f t="shared" ca="1" si="4"/>
        <v/>
      </c>
      <c r="P17" s="14" t="str">
        <f t="shared" ca="1" si="4"/>
        <v/>
      </c>
      <c r="Q17" s="14" t="str">
        <f t="shared" ca="1" si="4"/>
        <v/>
      </c>
      <c r="R17" s="14" t="str">
        <f t="shared" ca="1" si="5"/>
        <v/>
      </c>
      <c r="S17" s="14" t="str">
        <f t="shared" ca="1" si="5"/>
        <v/>
      </c>
      <c r="T17" s="14" t="str">
        <f t="shared" ca="1" si="5"/>
        <v/>
      </c>
      <c r="U17" s="14" t="str">
        <f t="shared" ca="1" si="5"/>
        <v/>
      </c>
      <c r="V17" s="14" t="str">
        <f t="shared" ca="1" si="5"/>
        <v/>
      </c>
      <c r="W17" s="14" t="str">
        <f t="shared" ca="1" si="5"/>
        <v/>
      </c>
      <c r="X17" s="14" t="str">
        <f t="shared" ca="1" si="5"/>
        <v/>
      </c>
      <c r="Y17" s="14" t="str">
        <f t="shared" ca="1" si="5"/>
        <v/>
      </c>
      <c r="Z17" s="14" t="str">
        <f t="shared" ca="1" si="5"/>
        <v/>
      </c>
      <c r="AA17" s="14" t="str">
        <f t="shared" ca="1" si="5"/>
        <v/>
      </c>
      <c r="AB17" s="14" t="str">
        <f t="shared" ca="1" si="6"/>
        <v/>
      </c>
      <c r="AC17" s="14" t="str">
        <f t="shared" ca="1" si="6"/>
        <v/>
      </c>
      <c r="AD17" s="14" t="str">
        <f t="shared" ca="1" si="6"/>
        <v/>
      </c>
      <c r="AE17" s="14" t="str">
        <f t="shared" ca="1" si="6"/>
        <v/>
      </c>
      <c r="AF17" s="14" t="str">
        <f t="shared" ca="1" si="6"/>
        <v/>
      </c>
      <c r="AG17" s="14" t="str">
        <f t="shared" ca="1" si="6"/>
        <v/>
      </c>
      <c r="AH17" s="14" t="str">
        <f t="shared" ca="1" si="6"/>
        <v/>
      </c>
      <c r="AI17" s="14" t="str">
        <f t="shared" ca="1" si="6"/>
        <v/>
      </c>
      <c r="AJ17" s="14" t="str">
        <f t="shared" ca="1" si="6"/>
        <v/>
      </c>
      <c r="AK17" s="14" t="str">
        <f t="shared" ca="1" si="6"/>
        <v/>
      </c>
      <c r="AL17" s="14" t="str">
        <f t="shared" ca="1" si="7"/>
        <v/>
      </c>
      <c r="AM17" s="14" t="str">
        <f t="shared" ca="1" si="7"/>
        <v/>
      </c>
      <c r="AN17" s="14" t="str">
        <f t="shared" ca="1" si="7"/>
        <v/>
      </c>
      <c r="AO17" s="14" t="str">
        <f t="shared" ca="1" si="7"/>
        <v/>
      </c>
      <c r="AP17" s="14" t="str">
        <f t="shared" ca="1" si="7"/>
        <v/>
      </c>
      <c r="AQ17" s="14" t="str">
        <f t="shared" ca="1" si="7"/>
        <v/>
      </c>
      <c r="AR17" s="14" t="str">
        <f t="shared" ca="1" si="7"/>
        <v/>
      </c>
      <c r="AS17" s="14" t="str">
        <f t="shared" ca="1" si="7"/>
        <v/>
      </c>
      <c r="AT17" s="14" t="str">
        <f t="shared" ca="1" si="7"/>
        <v/>
      </c>
      <c r="AU17" s="14" t="str">
        <f t="shared" ca="1" si="7"/>
        <v/>
      </c>
      <c r="AV17" s="14" t="str">
        <f t="shared" ca="1" si="8"/>
        <v/>
      </c>
      <c r="AW17" s="14" t="str">
        <f t="shared" ca="1" si="8"/>
        <v/>
      </c>
      <c r="AX17" s="14" t="str">
        <f t="shared" ca="1" si="8"/>
        <v/>
      </c>
      <c r="AY17" s="14" t="str">
        <f t="shared" ca="1" si="8"/>
        <v/>
      </c>
      <c r="AZ17" s="14" t="str">
        <f t="shared" ca="1" si="8"/>
        <v/>
      </c>
      <c r="BA17" s="14" t="str">
        <f t="shared" ca="1" si="8"/>
        <v/>
      </c>
      <c r="BB17" s="14" t="str">
        <f t="shared" ca="1" si="8"/>
        <v/>
      </c>
      <c r="BC17" s="14" t="str">
        <f t="shared" ca="1" si="8"/>
        <v/>
      </c>
      <c r="BD17" s="14" t="str">
        <f t="shared" ca="1" si="8"/>
        <v/>
      </c>
      <c r="BE17" s="14" t="str">
        <f t="shared" ca="1" si="8"/>
        <v/>
      </c>
      <c r="BF17" s="14" t="str">
        <f t="shared" ca="1" si="9"/>
        <v/>
      </c>
      <c r="BG17" s="14" t="str">
        <f t="shared" ca="1" si="9"/>
        <v/>
      </c>
      <c r="BH17" s="14" t="str">
        <f t="shared" ca="1" si="9"/>
        <v/>
      </c>
      <c r="BI17" s="14" t="str">
        <f t="shared" ca="1" si="9"/>
        <v/>
      </c>
      <c r="BJ17" s="14" t="str">
        <f t="shared" ca="1" si="9"/>
        <v/>
      </c>
      <c r="BK17" s="14" t="str">
        <f t="shared" ca="1" si="9"/>
        <v/>
      </c>
    </row>
    <row r="18" spans="1:64" s="1" customFormat="1" ht="40.15" customHeight="1">
      <c r="A18" s="7"/>
      <c r="B18" s="64" t="s">
        <v>45</v>
      </c>
      <c r="C18" s="68" t="s">
        <v>27</v>
      </c>
      <c r="D18" s="69">
        <v>0</v>
      </c>
      <c r="E18" s="70"/>
      <c r="F18" s="61">
        <v>1</v>
      </c>
      <c r="G18" s="17"/>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row>
    <row r="19" spans="1:64" s="1" customFormat="1" ht="40.15" customHeight="1">
      <c r="A19" s="7"/>
      <c r="B19" s="64" t="s">
        <v>46</v>
      </c>
      <c r="C19" s="68" t="s">
        <v>27</v>
      </c>
      <c r="D19" s="69">
        <v>0</v>
      </c>
      <c r="E19" s="70"/>
      <c r="F19" s="61">
        <v>1</v>
      </c>
      <c r="G19" s="17"/>
      <c r="H19" s="14" t="str">
        <f t="shared" ref="H19:AM19" ca="1" si="10">IF(AND($C19="Objetivo",H$7&gt;=$E19,H$7&lt;=$E19+$F19-1),2,IF(AND($C19="Hito",H$7&gt;=$E19,H$7&lt;=$E19+$F19-1),1,""))</f>
        <v/>
      </c>
      <c r="I19" s="14" t="str">
        <f t="shared" ca="1" si="10"/>
        <v/>
      </c>
      <c r="J19" s="14" t="str">
        <f t="shared" ca="1" si="10"/>
        <v/>
      </c>
      <c r="K19" s="14" t="str">
        <f t="shared" ca="1" si="10"/>
        <v/>
      </c>
      <c r="L19" s="14" t="str">
        <f t="shared" ca="1" si="10"/>
        <v/>
      </c>
      <c r="M19" s="14" t="str">
        <f t="shared" ca="1" si="10"/>
        <v/>
      </c>
      <c r="N19" s="14" t="str">
        <f t="shared" ca="1" si="10"/>
        <v/>
      </c>
      <c r="O19" s="14" t="str">
        <f t="shared" ca="1" si="10"/>
        <v/>
      </c>
      <c r="P19" s="14" t="str">
        <f t="shared" ca="1" si="10"/>
        <v/>
      </c>
      <c r="Q19" s="14" t="str">
        <f t="shared" ca="1" si="10"/>
        <v/>
      </c>
      <c r="R19" s="14" t="str">
        <f t="shared" ca="1" si="10"/>
        <v/>
      </c>
      <c r="S19" s="14" t="str">
        <f t="shared" ca="1" si="10"/>
        <v/>
      </c>
      <c r="T19" s="14" t="str">
        <f t="shared" ca="1" si="10"/>
        <v/>
      </c>
      <c r="U19" s="14" t="str">
        <f t="shared" ca="1" si="10"/>
        <v/>
      </c>
      <c r="V19" s="14" t="str">
        <f t="shared" ca="1" si="10"/>
        <v/>
      </c>
      <c r="W19" s="14" t="str">
        <f t="shared" ca="1" si="10"/>
        <v/>
      </c>
      <c r="X19" s="14" t="str">
        <f t="shared" ca="1" si="10"/>
        <v/>
      </c>
      <c r="Y19" s="14" t="str">
        <f t="shared" ca="1" si="10"/>
        <v/>
      </c>
      <c r="Z19" s="14" t="str">
        <f t="shared" ca="1" si="10"/>
        <v/>
      </c>
      <c r="AA19" s="14" t="str">
        <f t="shared" ca="1" si="10"/>
        <v/>
      </c>
      <c r="AB19" s="14" t="str">
        <f t="shared" ca="1" si="10"/>
        <v/>
      </c>
      <c r="AC19" s="14" t="str">
        <f t="shared" ca="1" si="10"/>
        <v/>
      </c>
      <c r="AD19" s="14" t="str">
        <f t="shared" ca="1" si="10"/>
        <v/>
      </c>
      <c r="AE19" s="14" t="str">
        <f t="shared" ca="1" si="10"/>
        <v/>
      </c>
      <c r="AF19" s="14" t="str">
        <f t="shared" ca="1" si="10"/>
        <v/>
      </c>
      <c r="AG19" s="14" t="str">
        <f t="shared" ca="1" si="10"/>
        <v/>
      </c>
      <c r="AH19" s="14" t="str">
        <f t="shared" ca="1" si="10"/>
        <v/>
      </c>
      <c r="AI19" s="14" t="str">
        <f t="shared" ca="1" si="10"/>
        <v/>
      </c>
      <c r="AJ19" s="14" t="str">
        <f t="shared" ca="1" si="10"/>
        <v/>
      </c>
      <c r="AK19" s="14" t="str">
        <f t="shared" ca="1" si="10"/>
        <v/>
      </c>
      <c r="AL19" s="14" t="str">
        <f t="shared" ca="1" si="10"/>
        <v/>
      </c>
      <c r="AM19" s="14" t="str">
        <f t="shared" ca="1" si="10"/>
        <v/>
      </c>
      <c r="AN19" s="14" t="str">
        <f t="shared" ref="AN19:BK19" ca="1" si="11">IF(AND($C19="Objetivo",AN$7&gt;=$E19,AN$7&lt;=$E19+$F19-1),2,IF(AND($C19="Hito",AN$7&gt;=$E19,AN$7&lt;=$E19+$F19-1),1,""))</f>
        <v/>
      </c>
      <c r="AO19" s="14" t="str">
        <f t="shared" ca="1" si="11"/>
        <v/>
      </c>
      <c r="AP19" s="14" t="str">
        <f t="shared" ca="1" si="11"/>
        <v/>
      </c>
      <c r="AQ19" s="14" t="str">
        <f t="shared" ca="1" si="11"/>
        <v/>
      </c>
      <c r="AR19" s="14" t="str">
        <f t="shared" ca="1" si="11"/>
        <v/>
      </c>
      <c r="AS19" s="14" t="str">
        <f t="shared" ca="1" si="11"/>
        <v/>
      </c>
      <c r="AT19" s="14" t="str">
        <f t="shared" ca="1" si="11"/>
        <v/>
      </c>
      <c r="AU19" s="14" t="str">
        <f t="shared" ca="1" si="11"/>
        <v/>
      </c>
      <c r="AV19" s="14" t="str">
        <f t="shared" ca="1" si="11"/>
        <v/>
      </c>
      <c r="AW19" s="14" t="str">
        <f t="shared" ca="1" si="11"/>
        <v/>
      </c>
      <c r="AX19" s="14" t="str">
        <f t="shared" ca="1" si="11"/>
        <v/>
      </c>
      <c r="AY19" s="14" t="str">
        <f t="shared" ca="1" si="11"/>
        <v/>
      </c>
      <c r="AZ19" s="14" t="str">
        <f t="shared" ca="1" si="11"/>
        <v/>
      </c>
      <c r="BA19" s="14" t="str">
        <f t="shared" ca="1" si="11"/>
        <v/>
      </c>
      <c r="BB19" s="14" t="str">
        <f t="shared" ca="1" si="11"/>
        <v/>
      </c>
      <c r="BC19" s="14" t="str">
        <f t="shared" ca="1" si="11"/>
        <v/>
      </c>
      <c r="BD19" s="14" t="str">
        <f t="shared" ca="1" si="11"/>
        <v/>
      </c>
      <c r="BE19" s="14" t="str">
        <f t="shared" ca="1" si="11"/>
        <v/>
      </c>
      <c r="BF19" s="14" t="str">
        <f t="shared" ca="1" si="11"/>
        <v/>
      </c>
      <c r="BG19" s="14" t="str">
        <f t="shared" ca="1" si="11"/>
        <v/>
      </c>
      <c r="BH19" s="14" t="str">
        <f t="shared" ca="1" si="11"/>
        <v/>
      </c>
      <c r="BI19" s="14" t="str">
        <f t="shared" ca="1" si="11"/>
        <v/>
      </c>
      <c r="BJ19" s="14" t="str">
        <f t="shared" ca="1" si="11"/>
        <v/>
      </c>
      <c r="BK19" s="14" t="str">
        <f t="shared" ca="1" si="11"/>
        <v/>
      </c>
      <c r="BL19" s="36"/>
    </row>
    <row r="20" spans="1:64" s="1" customFormat="1" ht="40.15" customHeight="1">
      <c r="A20" s="7"/>
      <c r="B20" s="64" t="s">
        <v>35</v>
      </c>
      <c r="C20" s="68" t="s">
        <v>27</v>
      </c>
      <c r="D20" s="69">
        <v>0</v>
      </c>
      <c r="E20" s="70"/>
      <c r="F20" s="61">
        <v>1</v>
      </c>
      <c r="G20" s="17"/>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row>
    <row r="21" spans="1:64" s="1" customFormat="1" ht="40.15" customHeight="1">
      <c r="A21" s="7"/>
      <c r="B21" s="64" t="s">
        <v>36</v>
      </c>
      <c r="C21" s="68" t="s">
        <v>27</v>
      </c>
      <c r="D21" s="69">
        <v>0</v>
      </c>
      <c r="E21" s="70"/>
      <c r="F21" s="61">
        <v>1</v>
      </c>
      <c r="G21" s="17"/>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row>
    <row r="22" spans="1:64" s="1" customFormat="1" ht="40.15" customHeight="1">
      <c r="A22" s="7"/>
      <c r="B22" s="65"/>
      <c r="C22" s="68"/>
      <c r="D22" s="69"/>
      <c r="E22" s="70"/>
      <c r="F22" s="61"/>
      <c r="G22" s="17"/>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row>
    <row r="23" spans="1:64" s="1" customFormat="1" ht="40.15" customHeight="1">
      <c r="A23" s="8"/>
      <c r="B23" s="66" t="s">
        <v>37</v>
      </c>
      <c r="C23" s="68"/>
      <c r="D23" s="71"/>
      <c r="E23" s="72"/>
      <c r="F23" s="62"/>
      <c r="G23" s="17"/>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row>
    <row r="24" spans="1:64" ht="30" customHeight="1">
      <c r="F24" s="9"/>
      <c r="G24" s="3"/>
    </row>
  </sheetData>
  <sheetProtection algorithmName="SHA-512" hashValue="DCkvSPZw4e0rG6vrvgxsTn2+mHQazo5UDLpOVLvoG3FBiXdzSUxaMhZLyRzI44SacefAfoEeskxv7bWKOJIohA==" saltValue="/P/O1MfW59Aa1UKLmQ73PQ==" spinCount="100000" sheet="1" scenarios="1" formatCells="0" formatColumns="0" formatRows="0" selectLockedCells="1"/>
  <mergeCells count="8">
    <mergeCell ref="W4:Z4"/>
    <mergeCell ref="AB4:AE4"/>
    <mergeCell ref="B2:G2"/>
    <mergeCell ref="H2:M2"/>
    <mergeCell ref="N2:S2"/>
    <mergeCell ref="H4:K4"/>
    <mergeCell ref="M4:P4"/>
    <mergeCell ref="R4:U4"/>
  </mergeCells>
  <conditionalFormatting sqref="D9:D23">
    <cfRule type="dataBar" priority="5">
      <dataBar>
        <cfvo type="num" val="0"/>
        <cfvo type="num" val="1"/>
        <color theme="9" tint="0.59999389629810485"/>
      </dataBar>
      <extLst>
        <ext xmlns:x14="http://schemas.microsoft.com/office/spreadsheetml/2009/9/main" uri="{B025F937-C7B1-47D3-B67F-A62EFF666E3E}">
          <x14:id>{A1AC85B8-4DFC-4F36-8178-F5349D759F0E}</x14:id>
        </ext>
      </extLst>
    </cfRule>
  </conditionalFormatting>
  <conditionalFormatting sqref="H7:BK23">
    <cfRule type="expression" dxfId="33" priority="1">
      <formula>AND(TODAY()&gt;=H$7,TODAY()&lt;I$7)</formula>
    </cfRule>
  </conditionalFormatting>
  <conditionalFormatting sqref="H6:AL6">
    <cfRule type="expression" dxfId="32" priority="4">
      <formula>H$7&lt;=EOMONTH($H$7,0)</formula>
    </cfRule>
  </conditionalFormatting>
  <conditionalFormatting sqref="I6:BK6">
    <cfRule type="expression" dxfId="31" priority="3">
      <formula>AND(I$7&lt;=EOMONTH($H$7,2),I$7&gt;EOMONTH($H$7,0),I$7&gt;EOMONTH($H$7,1))</formula>
    </cfRule>
  </conditionalFormatting>
  <conditionalFormatting sqref="H6:BK6">
    <cfRule type="expression" dxfId="30" priority="2">
      <formula>AND(H$7&lt;=EOMONTH($H$7,1),H$7&gt;EOMONTH($H$7,0))</formula>
    </cfRule>
  </conditionalFormatting>
  <conditionalFormatting sqref="H23:BK23">
    <cfRule type="expression" dxfId="29" priority="7" stopIfTrue="1">
      <formula>AND(#REF!="Riesgo bajo",H$7&gt;=#REF!,H$7&lt;=#REF!+#REF!-1)</formula>
    </cfRule>
    <cfRule type="expression" dxfId="28" priority="8" stopIfTrue="1">
      <formula>AND(#REF!="Riesgo alto",H$7&gt;=#REF!,H$7&lt;=#REF!+#REF!-1)</formula>
    </cfRule>
    <cfRule type="expression" dxfId="27" priority="9" stopIfTrue="1">
      <formula>AND(#REF!="Según lo previsto",H$7&gt;=#REF!,H$7&lt;=#REF!+#REF!-1)</formula>
    </cfRule>
    <cfRule type="expression" dxfId="26" priority="10" stopIfTrue="1">
      <formula>AND(#REF!="Riesgo medio",H$7&gt;=#REF!,H$7&lt;=#REF!+#REF!-1)</formula>
    </cfRule>
    <cfRule type="expression" dxfId="25" priority="11" stopIfTrue="1">
      <formula>AND(LEN(#REF!)=0,H$7&gt;=#REF!,H$7&lt;=#REF!+#REF!-1)</formula>
    </cfRule>
  </conditionalFormatting>
  <conditionalFormatting sqref="H10:BK22">
    <cfRule type="expression" dxfId="24" priority="12" stopIfTrue="1">
      <formula>AND($C10="Riesgo bajo",H$7&gt;=$E10,H$7&lt;=$E10+$F10-1)</formula>
    </cfRule>
    <cfRule type="expression" dxfId="23" priority="13" stopIfTrue="1">
      <formula>AND($C10="Riesgo alto",H$7&gt;=$E10,H$7&lt;=$E10+$F10-1)</formula>
    </cfRule>
    <cfRule type="expression" dxfId="22" priority="14" stopIfTrue="1">
      <formula>AND($C10="Según lo previsto",H$7&gt;=$E10,H$7&lt;=$E10+$F10-1)</formula>
    </cfRule>
    <cfRule type="expression" dxfId="21" priority="15" stopIfTrue="1">
      <formula>AND($C10="Riesgo medio",H$7&gt;=$E10,H$7&lt;=$E10+$F10-1)</formula>
    </cfRule>
    <cfRule type="expression" dxfId="20" priority="16" stopIfTrue="1">
      <formula>AND(LEN($C10)=0,H$7&gt;=$E10,H$7&lt;=$E10+$F10-1)</formula>
    </cfRule>
  </conditionalFormatting>
  <dataValidations count="13">
    <dataValidation type="list" allowBlank="1" showInputMessage="1" sqref="C11" xr:uid="{00000000-0002-0000-0300-000000000000}">
      <formula1>"Objetivo,Hito,Según lo previsto, Riesgo bajo, Riesgo medio, Riesgo alto"</formula1>
    </dataValidation>
    <dataValidation type="list" allowBlank="1" showInputMessage="1" showErrorMessage="1" sqref="C10 C12:C22" xr:uid="{00000000-0002-0000-0300-000001000000}">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00000000-0002-0000-0300-000002000000}">
      <formula1>0</formula1>
    </dataValidation>
    <dataValidation allowBlank="1" showInputMessage="1" showErrorMessage="1" prompt="Esta es una fila vacía" sqref="A19:A22" xr:uid="{00000000-0002-0000-0300-000003000000}"/>
    <dataValidation allowBlank="1" showInputMessage="1" showErrorMessage="1" prompt="Esta fila marca el final de los datos del hito de Gantt. NO escriba nada en esta fila. _x000a_Para agregar más elementos, inserte las nuevas filas encima de esta._x000a_" sqref="A23" xr:uid="{00000000-0002-0000-0300-00000400000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00000000-0002-0000-0300-000005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6000000}"/>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00000000-0002-0000-0300-000007000000}"/>
    <dataValidation allowBlank="1" showInputMessage="1" showErrorMessage="1" prompt="Las celdas I9 a BL9 contienen el día del mes representado en el bloque de celdas, encima de cada celda de fecha, y se calculan automáticamente._x000a_No modifique estas celdas._x000a_" sqref="A7" xr:uid="{00000000-0002-0000-0300-000008000000}"/>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00000000-0002-0000-0300-000009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A000000}"/>
    <dataValidation allowBlank="1" showInputMessage="1" showErrorMessage="1" prompt="Enter Company Name in cell B4._x000a_A legend is in cells I4 through AC4.  The Legend label is in cell G4." sqref="A4" xr:uid="{00000000-0002-0000-0300-00000B000000}"/>
    <dataValidation allowBlank="1" showInputMessage="1" showErrorMessage="1" promptTitle="Crear un diagrama de Gantt " prompt="Escriba el título en B2. __x000a_Info. sobre usar la hoja de cálculo, incl. guías para lectores de pantalla y autoría del libro, que se encuentran en la columna Acerca de worksheet._x000a_Desplácese por la columna A para obtener más instrucciones." sqref="A2" xr:uid="{00000000-0002-0000-0300-00000C000000}"/>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81" r:id="rId4" name="Barra de desplazamiento 1">
              <controlPr defaultSize="0" autoPict="0" altText="Barra de desplazamiento para desplazarse por la escala de tiempo del proyecto Ghantt.">
                <anchor moveWithCells="1">
                  <from>
                    <xdr:col>7</xdr:col>
                    <xdr:colOff>28575</xdr:colOff>
                    <xdr:row>7</xdr:row>
                    <xdr:rowOff>57150</xdr:rowOff>
                  </from>
                  <to>
                    <xdr:col>62</xdr:col>
                    <xdr:colOff>409575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A1AC85B8-4DFC-4F36-8178-F5349D759F0E}">
            <x14:dataBar minLength="0" maxLength="100" gradient="0">
              <x14:cfvo type="num">
                <xm:f>0</xm:f>
              </x14:cfvo>
              <x14:cfvo type="num">
                <xm:f>1</xm:f>
              </x14:cfvo>
              <x14:negativeFillColor rgb="FFFF0000"/>
              <x14:axisColor rgb="FF000000"/>
            </x14:dataBar>
          </x14:cfRule>
          <xm:sqref>D9:D23</xm:sqref>
        </x14:conditionalFormatting>
        <x14:conditionalFormatting xmlns:xm="http://schemas.microsoft.com/office/excel/2006/main">
          <x14:cfRule type="iconSet" priority="6" id="{51B43097-1413-4CF5-9AE0-3A9EF9E4671C}">
            <x14:iconSet iconSet="3Stars" showValue="0" custom="1">
              <x14:cfvo type="percent">
                <xm:f>0</xm:f>
              </x14:cfvo>
              <x14:cfvo type="num">
                <xm:f>1</xm:f>
              </x14:cfvo>
              <x14:cfvo type="num">
                <xm:f>2</xm:f>
              </x14:cfvo>
              <x14:cfIcon iconSet="NoIcons" iconId="0"/>
              <x14:cfIcon iconSet="3Flags" iconId="1"/>
              <x14:cfIcon iconSet="3Signs" iconId="0"/>
            </x14:iconSet>
          </x14:cfRule>
          <xm:sqref>H23:BK23</xm:sqref>
        </x14:conditionalFormatting>
        <x14:conditionalFormatting xmlns:xm="http://schemas.microsoft.com/office/excel/2006/main">
          <x14:cfRule type="iconSet" priority="17" id="{6C2C80D0-509E-4510-A0A3-DBD1E25E350B}">
            <x14:iconSet iconSet="3Stars" showValue="0" custom="1">
              <x14:cfvo type="percent">
                <xm:f>0</xm:f>
              </x14:cfvo>
              <x14:cfvo type="num">
                <xm:f>1</xm:f>
              </x14:cfvo>
              <x14:cfvo type="num">
                <xm:f>2</xm:f>
              </x14:cfvo>
              <x14:cfIcon iconSet="NoIcons" iconId="0"/>
              <x14:cfIcon iconSet="3Flags" iconId="1"/>
              <x14:cfIcon iconSet="3Signs" iconId="0"/>
            </x14:iconSet>
          </x14:cfRule>
          <xm:sqref>H10:BK22</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O24"/>
  <sheetViews>
    <sheetView showGridLines="0" showRuler="0" topLeftCell="A4" zoomScaleNormal="100" zoomScalePageLayoutView="70" workbookViewId="0">
      <selection activeCell="E14" sqref="E14"/>
    </sheetView>
  </sheetViews>
  <sheetFormatPr defaultColWidth="8.85546875" defaultRowHeight="30" customHeight="1"/>
  <cols>
    <col min="1" max="1" width="4.7109375" style="7" customWidth="1"/>
    <col min="2" max="2" width="36.140625" style="67" customWidth="1"/>
    <col min="3" max="3" width="20.5703125" style="67" customWidth="1"/>
    <col min="4" max="4" width="15.7109375" style="67" customWidth="1"/>
    <col min="5" max="5" width="12.140625" style="73" customWidth="1"/>
    <col min="6" max="6" width="10.42578125" hidden="1" customWidth="1"/>
    <col min="7" max="7" width="2.7109375" customWidth="1"/>
    <col min="8" max="64" width="6.28515625" customWidth="1"/>
  </cols>
  <sheetData>
    <row r="1" spans="1:67" ht="25.15" customHeight="1">
      <c r="B1"/>
      <c r="C1"/>
      <c r="D1"/>
      <c r="E1" s="2"/>
    </row>
    <row r="2" spans="1:67" ht="49.9" customHeight="1">
      <c r="A2" s="8"/>
      <c r="B2" s="82" t="s">
        <v>11</v>
      </c>
      <c r="C2" s="82"/>
      <c r="D2" s="82"/>
      <c r="E2" s="82"/>
      <c r="F2" s="82"/>
      <c r="G2" s="82"/>
      <c r="H2" s="83"/>
      <c r="I2" s="83"/>
      <c r="J2" s="83"/>
      <c r="K2" s="83"/>
      <c r="L2" s="83"/>
      <c r="M2" s="83"/>
      <c r="N2" s="84"/>
      <c r="O2" s="84"/>
      <c r="P2" s="84"/>
      <c r="Q2" s="84"/>
      <c r="R2" s="84"/>
      <c r="S2" s="84"/>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row>
    <row r="3" spans="1:67" ht="19.899999999999999" customHeight="1">
      <c r="A3" s="8"/>
      <c r="B3" s="18"/>
      <c r="C3" s="19"/>
      <c r="D3" s="20"/>
      <c r="E3" s="21"/>
      <c r="F3" s="20"/>
      <c r="G3" s="20"/>
      <c r="H3" s="33"/>
      <c r="I3" s="1"/>
      <c r="J3" s="1"/>
      <c r="K3" s="1"/>
    </row>
    <row r="4" spans="1:67" ht="30" customHeight="1">
      <c r="A4" s="8"/>
      <c r="B4" s="22"/>
      <c r="C4" s="23"/>
      <c r="D4" s="25"/>
      <c r="E4" s="26"/>
      <c r="F4" s="27" t="s">
        <v>12</v>
      </c>
      <c r="G4" s="25"/>
      <c r="H4" s="85" t="s">
        <v>13</v>
      </c>
      <c r="I4" s="85"/>
      <c r="J4" s="85"/>
      <c r="K4" s="85"/>
      <c r="M4" s="86" t="s">
        <v>14</v>
      </c>
      <c r="N4" s="86"/>
      <c r="O4" s="86"/>
      <c r="P4" s="86"/>
      <c r="R4" s="87" t="s">
        <v>15</v>
      </c>
      <c r="S4" s="87"/>
      <c r="T4" s="87"/>
      <c r="U4" s="87"/>
      <c r="W4" s="80" t="s">
        <v>16</v>
      </c>
      <c r="X4" s="80"/>
      <c r="Y4" s="80"/>
      <c r="Z4" s="80"/>
      <c r="AB4" s="81" t="s">
        <v>17</v>
      </c>
      <c r="AC4" s="81"/>
      <c r="AD4" s="81"/>
      <c r="AE4" s="81"/>
    </row>
    <row r="5" spans="1:67" ht="30" customHeight="1">
      <c r="A5" s="8"/>
      <c r="B5" s="28"/>
      <c r="C5" s="24"/>
      <c r="D5" s="25"/>
      <c r="E5" s="26"/>
      <c r="F5" s="25"/>
      <c r="G5" s="25"/>
    </row>
    <row r="6" spans="1:67" ht="30" customHeight="1">
      <c r="A6" s="8"/>
      <c r="B6" s="29" t="s">
        <v>18</v>
      </c>
      <c r="C6" s="30" cm="1">
        <f t="array" aca="1" ref="C6" ca="1">IFERROR(IF(MIN(Hitos43524235[Ejecución])=0,TODAY(),B11(Hitos43524235[Ejecución])),TODAY())</f>
        <v>44607</v>
      </c>
      <c r="D6" s="25"/>
      <c r="E6" s="26"/>
      <c r="F6" s="25"/>
      <c r="G6" s="25"/>
      <c r="H6" s="38" t="str">
        <f ca="1">TEXT(H7,"mmmm")</f>
        <v>febrero</v>
      </c>
      <c r="I6" s="38"/>
      <c r="J6" s="38"/>
      <c r="K6" s="38"/>
      <c r="L6" s="38"/>
      <c r="M6" s="38"/>
      <c r="N6" s="38"/>
      <c r="O6" s="38" t="str">
        <f ca="1">IF(TEXT(O7,"mmmm")=H6,"",TEXT(O7,"mmmm"))</f>
        <v/>
      </c>
      <c r="P6" s="38"/>
      <c r="Q6" s="38"/>
      <c r="R6" s="38"/>
      <c r="S6" s="38"/>
      <c r="T6" s="38"/>
      <c r="U6" s="38"/>
      <c r="V6" s="38" t="str">
        <f ca="1">IF(OR(TEXT(V7,"mmmm")=O6,TEXT(V7,"mmmm")=H6),"",TEXT(V7,"mmmm"))</f>
        <v>marzo</v>
      </c>
      <c r="W6" s="38"/>
      <c r="X6" s="38"/>
      <c r="Y6" s="38"/>
      <c r="Z6" s="38"/>
      <c r="AA6" s="38"/>
      <c r="AB6" s="38"/>
      <c r="AC6" s="38" t="str">
        <f ca="1">IF(OR(TEXT(AC7,"mmmm")=V6,TEXT(AC7,"mmmm")=O6,TEXT(AC7,"mmmm")=H6),"",TEXT(AC7,"mmmm"))</f>
        <v/>
      </c>
      <c r="AD6" s="38"/>
      <c r="AE6" s="38"/>
      <c r="AF6" s="38"/>
      <c r="AG6" s="38"/>
      <c r="AH6" s="38"/>
      <c r="AI6" s="38"/>
      <c r="AJ6" s="38" t="str">
        <f ca="1">IF(OR(TEXT(AJ7,"mmmm")=AC6,TEXT(AJ7,"mmmm")=V6,TEXT(AJ7,"mmmm")=O6,TEXT(AJ7,"mmmm")=H6),"",TEXT(AJ7,"mmmm"))</f>
        <v/>
      </c>
      <c r="AK6" s="38"/>
      <c r="AL6" s="38"/>
      <c r="AM6" s="38"/>
      <c r="AN6" s="38"/>
      <c r="AO6" s="38"/>
      <c r="AP6" s="38"/>
      <c r="AQ6" s="38" t="str">
        <f ca="1">IF(OR(TEXT(AQ7,"mmmm")=AJ6,TEXT(AQ7,"mmmm")=AC6,TEXT(AQ7,"mmmm")=V6,TEXT(AQ7,"mmmm")=O6),"",TEXT(AQ7,"mmmm"))</f>
        <v/>
      </c>
      <c r="AR6" s="38"/>
      <c r="AS6" s="38"/>
      <c r="AT6" s="38"/>
      <c r="AU6" s="38"/>
      <c r="AV6" s="38"/>
      <c r="AW6" s="39"/>
      <c r="AX6" s="39" t="str">
        <f ca="1">IF(OR(TEXT(AX7,"mmmm")=AQ6,TEXT(AX7,"mmmm")=AJ6,TEXT(AX7,"mmmm")=AC6,TEXT(AX7,"mmmm")=V6),"",TEXT(AX7,"mmmm"))</f>
        <v/>
      </c>
      <c r="AY6" s="39"/>
      <c r="AZ6" s="39"/>
      <c r="BA6" s="40"/>
      <c r="BB6" s="37"/>
      <c r="BC6" s="37"/>
      <c r="BD6" s="37"/>
      <c r="BE6" s="37" t="str">
        <f ca="1">IF(OR(TEXT(BE7,"mmmm")=AX6,TEXT(BE7,"mmmm")=AQ6,TEXT(BE7,"mmmm")=AJ6,TEXT(BE7,"mmmm")=AC6),"",TEXT(BE7,"mmmm"))</f>
        <v>abril</v>
      </c>
      <c r="BF6" s="37"/>
      <c r="BG6" s="37"/>
      <c r="BH6" s="37"/>
      <c r="BI6" s="37"/>
      <c r="BJ6" s="37"/>
      <c r="BK6" s="37"/>
    </row>
    <row r="7" spans="1:67" ht="30" customHeight="1">
      <c r="A7" s="8"/>
      <c r="B7" s="29" t="s">
        <v>19</v>
      </c>
      <c r="C7" s="31">
        <v>0</v>
      </c>
      <c r="D7" s="25"/>
      <c r="E7" s="25"/>
      <c r="F7" s="25"/>
      <c r="G7" s="32"/>
      <c r="H7" s="58">
        <f ca="1">IFERROR(Inicio_del_proyecto+Incremento_de_desplazamiento,TODAY())</f>
        <v>44607</v>
      </c>
      <c r="I7" s="59">
        <f ca="1">H7+1</f>
        <v>44608</v>
      </c>
      <c r="J7" s="59">
        <f t="shared" ref="J7:AW7" ca="1" si="0">I7+1</f>
        <v>44609</v>
      </c>
      <c r="K7" s="59">
        <f t="shared" ca="1" si="0"/>
        <v>44610</v>
      </c>
      <c r="L7" s="59">
        <f t="shared" ca="1" si="0"/>
        <v>44611</v>
      </c>
      <c r="M7" s="59">
        <f t="shared" ca="1" si="0"/>
        <v>44612</v>
      </c>
      <c r="N7" s="60">
        <f t="shared" ca="1" si="0"/>
        <v>44613</v>
      </c>
      <c r="O7" s="59">
        <f ca="1">N7+1</f>
        <v>44614</v>
      </c>
      <c r="P7" s="59">
        <f ca="1">O7+1</f>
        <v>44615</v>
      </c>
      <c r="Q7" s="59">
        <f t="shared" ca="1" si="0"/>
        <v>44616</v>
      </c>
      <c r="R7" s="59">
        <f t="shared" ca="1" si="0"/>
        <v>44617</v>
      </c>
      <c r="S7" s="59">
        <f t="shared" ca="1" si="0"/>
        <v>44618</v>
      </c>
      <c r="T7" s="59">
        <f t="shared" ca="1" si="0"/>
        <v>44619</v>
      </c>
      <c r="U7" s="60">
        <f t="shared" ca="1" si="0"/>
        <v>44620</v>
      </c>
      <c r="V7" s="59">
        <f ca="1">U7+1</f>
        <v>44621</v>
      </c>
      <c r="W7" s="59">
        <f ca="1">V7+1</f>
        <v>44622</v>
      </c>
      <c r="X7" s="59">
        <f t="shared" ca="1" si="0"/>
        <v>44623</v>
      </c>
      <c r="Y7" s="59">
        <f t="shared" ca="1" si="0"/>
        <v>44624</v>
      </c>
      <c r="Z7" s="59">
        <f t="shared" ca="1" si="0"/>
        <v>44625</v>
      </c>
      <c r="AA7" s="59">
        <f t="shared" ca="1" si="0"/>
        <v>44626</v>
      </c>
      <c r="AB7" s="60">
        <f t="shared" ca="1" si="0"/>
        <v>44627</v>
      </c>
      <c r="AC7" s="59">
        <f ca="1">AB7+1</f>
        <v>44628</v>
      </c>
      <c r="AD7" s="59">
        <f ca="1">AC7+1</f>
        <v>44629</v>
      </c>
      <c r="AE7" s="59">
        <f t="shared" ca="1" si="0"/>
        <v>44630</v>
      </c>
      <c r="AF7" s="59">
        <f t="shared" ca="1" si="0"/>
        <v>44631</v>
      </c>
      <c r="AG7" s="59">
        <f t="shared" ca="1" si="0"/>
        <v>44632</v>
      </c>
      <c r="AH7" s="59">
        <f t="shared" ca="1" si="0"/>
        <v>44633</v>
      </c>
      <c r="AI7" s="60">
        <f t="shared" ca="1" si="0"/>
        <v>44634</v>
      </c>
      <c r="AJ7" s="59">
        <f ca="1">AI7+1</f>
        <v>44635</v>
      </c>
      <c r="AK7" s="59">
        <f ca="1">AJ7+1</f>
        <v>44636</v>
      </c>
      <c r="AL7" s="59">
        <f t="shared" ca="1" si="0"/>
        <v>44637</v>
      </c>
      <c r="AM7" s="59">
        <f t="shared" ca="1" si="0"/>
        <v>44638</v>
      </c>
      <c r="AN7" s="59">
        <f t="shared" ca="1" si="0"/>
        <v>44639</v>
      </c>
      <c r="AO7" s="59">
        <f t="shared" ca="1" si="0"/>
        <v>44640</v>
      </c>
      <c r="AP7" s="60">
        <f t="shared" ca="1" si="0"/>
        <v>44641</v>
      </c>
      <c r="AQ7" s="59">
        <f ca="1">AP7+1</f>
        <v>44642</v>
      </c>
      <c r="AR7" s="59">
        <f ca="1">AQ7+1</f>
        <v>44643</v>
      </c>
      <c r="AS7" s="59">
        <f t="shared" ca="1" si="0"/>
        <v>44644</v>
      </c>
      <c r="AT7" s="59">
        <f t="shared" ca="1" si="0"/>
        <v>44645</v>
      </c>
      <c r="AU7" s="59">
        <f t="shared" ca="1" si="0"/>
        <v>44646</v>
      </c>
      <c r="AV7" s="59">
        <f t="shared" ca="1" si="0"/>
        <v>44647</v>
      </c>
      <c r="AW7" s="60">
        <f t="shared" ca="1" si="0"/>
        <v>44648</v>
      </c>
      <c r="AX7" s="59">
        <f ca="1">AW7+1</f>
        <v>44649</v>
      </c>
      <c r="AY7" s="59">
        <f ca="1">AX7+1</f>
        <v>44650</v>
      </c>
      <c r="AZ7" s="59">
        <f t="shared" ref="AZ7:BD7" ca="1" si="1">AY7+1</f>
        <v>44651</v>
      </c>
      <c r="BA7" s="59">
        <f t="shared" ca="1" si="1"/>
        <v>44652</v>
      </c>
      <c r="BB7" s="59">
        <f t="shared" ca="1" si="1"/>
        <v>44653</v>
      </c>
      <c r="BC7" s="59">
        <f t="shared" ca="1" si="1"/>
        <v>44654</v>
      </c>
      <c r="BD7" s="60">
        <f t="shared" ca="1" si="1"/>
        <v>44655</v>
      </c>
      <c r="BE7" s="59">
        <f ca="1">BD7+1</f>
        <v>44656</v>
      </c>
      <c r="BF7" s="59">
        <f ca="1">BE7+1</f>
        <v>44657</v>
      </c>
      <c r="BG7" s="59">
        <f t="shared" ref="BG7:BK7" ca="1" si="2">BF7+1</f>
        <v>44658</v>
      </c>
      <c r="BH7" s="59">
        <f t="shared" ca="1" si="2"/>
        <v>44659</v>
      </c>
      <c r="BI7" s="59">
        <f t="shared" ca="1" si="2"/>
        <v>44660</v>
      </c>
      <c r="BJ7" s="59">
        <f t="shared" ca="1" si="2"/>
        <v>44661</v>
      </c>
      <c r="BK7" s="60">
        <f t="shared" ca="1" si="2"/>
        <v>44662</v>
      </c>
    </row>
    <row r="8" spans="1:67" ht="19.899999999999999" customHeight="1">
      <c r="A8" s="8"/>
      <c r="B8" s="24"/>
      <c r="C8" s="24"/>
      <c r="D8" s="25"/>
      <c r="E8" s="25"/>
      <c r="F8" s="25"/>
      <c r="G8" s="32"/>
      <c r="H8" s="52"/>
      <c r="I8" s="53"/>
      <c r="J8" s="53"/>
      <c r="K8" s="53"/>
      <c r="L8" s="53"/>
      <c r="M8" s="53"/>
      <c r="N8" s="53"/>
      <c r="O8" s="54"/>
      <c r="P8" s="53"/>
      <c r="Q8" s="53"/>
      <c r="R8" s="53"/>
      <c r="S8" s="53"/>
      <c r="T8" s="53"/>
      <c r="U8" s="55"/>
      <c r="V8" s="53"/>
      <c r="W8" s="53"/>
      <c r="X8" s="53"/>
      <c r="Y8" s="53"/>
      <c r="Z8" s="53"/>
      <c r="AA8" s="53"/>
      <c r="AB8" s="55"/>
      <c r="AC8" s="53"/>
      <c r="AD8" s="53"/>
      <c r="AE8" s="53"/>
      <c r="AF8" s="53"/>
      <c r="AG8" s="53"/>
      <c r="AH8" s="53"/>
      <c r="AI8" s="55"/>
      <c r="AJ8" s="53"/>
      <c r="AK8" s="53"/>
      <c r="AL8" s="53"/>
      <c r="AM8" s="53"/>
      <c r="AN8" s="53"/>
      <c r="AO8" s="53"/>
      <c r="AP8" s="55"/>
      <c r="AQ8" s="53"/>
      <c r="AR8" s="53"/>
      <c r="AS8" s="53"/>
      <c r="AT8" s="53"/>
      <c r="AU8" s="53"/>
      <c r="AV8" s="53"/>
      <c r="AW8" s="55"/>
      <c r="AX8" s="53"/>
      <c r="AY8" s="53"/>
      <c r="AZ8" s="53"/>
      <c r="BA8" s="53"/>
      <c r="BB8" s="53"/>
      <c r="BC8" s="53"/>
      <c r="BD8" s="55"/>
      <c r="BE8" s="53"/>
      <c r="BF8" s="53"/>
      <c r="BG8" s="53"/>
      <c r="BH8" s="53"/>
      <c r="BI8" s="53"/>
      <c r="BJ8" s="53"/>
      <c r="BK8" s="56"/>
    </row>
    <row r="9" spans="1:67" ht="40.15" customHeight="1">
      <c r="A9" s="8"/>
      <c r="B9" s="50" t="s">
        <v>20</v>
      </c>
      <c r="C9" s="51" t="s">
        <v>21</v>
      </c>
      <c r="D9" s="51" t="s">
        <v>22</v>
      </c>
      <c r="E9" s="51" t="s">
        <v>23</v>
      </c>
      <c r="F9" s="51" t="s">
        <v>24</v>
      </c>
      <c r="G9" s="35"/>
      <c r="H9" s="42" t="str">
        <f t="shared" ref="H9:BK9" ca="1" si="3">LEFT(TEXT(H7,"ddd"),1)</f>
        <v>m</v>
      </c>
      <c r="I9" s="42" t="str">
        <f t="shared" ca="1" si="3"/>
        <v>m</v>
      </c>
      <c r="J9" s="42" t="str">
        <f t="shared" ca="1" si="3"/>
        <v>j</v>
      </c>
      <c r="K9" s="42" t="str">
        <f t="shared" ca="1" si="3"/>
        <v>v</v>
      </c>
      <c r="L9" s="42" t="str">
        <f t="shared" ca="1" si="3"/>
        <v>s</v>
      </c>
      <c r="M9" s="42" t="str">
        <f t="shared" ca="1" si="3"/>
        <v>d</v>
      </c>
      <c r="N9" s="42" t="str">
        <f t="shared" ca="1" si="3"/>
        <v>l</v>
      </c>
      <c r="O9" s="42" t="str">
        <f t="shared" ca="1" si="3"/>
        <v>m</v>
      </c>
      <c r="P9" s="42" t="str">
        <f t="shared" ca="1" si="3"/>
        <v>m</v>
      </c>
      <c r="Q9" s="42" t="str">
        <f t="shared" ca="1" si="3"/>
        <v>j</v>
      </c>
      <c r="R9" s="42" t="str">
        <f t="shared" ca="1" si="3"/>
        <v>v</v>
      </c>
      <c r="S9" s="42" t="str">
        <f t="shared" ca="1" si="3"/>
        <v>s</v>
      </c>
      <c r="T9" s="42" t="str">
        <f t="shared" ca="1" si="3"/>
        <v>d</v>
      </c>
      <c r="U9" s="42" t="str">
        <f t="shared" ca="1" si="3"/>
        <v>l</v>
      </c>
      <c r="V9" s="42" t="str">
        <f t="shared" ca="1" si="3"/>
        <v>m</v>
      </c>
      <c r="W9" s="42" t="str">
        <f t="shared" ca="1" si="3"/>
        <v>m</v>
      </c>
      <c r="X9" s="42" t="str">
        <f t="shared" ca="1" si="3"/>
        <v>j</v>
      </c>
      <c r="Y9" s="42" t="str">
        <f t="shared" ca="1" si="3"/>
        <v>v</v>
      </c>
      <c r="Z9" s="42" t="str">
        <f t="shared" ca="1" si="3"/>
        <v>s</v>
      </c>
      <c r="AA9" s="42" t="str">
        <f t="shared" ca="1" si="3"/>
        <v>d</v>
      </c>
      <c r="AB9" s="42" t="str">
        <f t="shared" ca="1" si="3"/>
        <v>l</v>
      </c>
      <c r="AC9" s="42" t="str">
        <f t="shared" ca="1" si="3"/>
        <v>m</v>
      </c>
      <c r="AD9" s="42" t="str">
        <f t="shared" ca="1" si="3"/>
        <v>m</v>
      </c>
      <c r="AE9" s="42" t="str">
        <f t="shared" ca="1" si="3"/>
        <v>j</v>
      </c>
      <c r="AF9" s="42" t="str">
        <f t="shared" ca="1" si="3"/>
        <v>v</v>
      </c>
      <c r="AG9" s="42" t="str">
        <f t="shared" ca="1" si="3"/>
        <v>s</v>
      </c>
      <c r="AH9" s="42" t="str">
        <f t="shared" ca="1" si="3"/>
        <v>d</v>
      </c>
      <c r="AI9" s="42" t="str">
        <f t="shared" ca="1" si="3"/>
        <v>l</v>
      </c>
      <c r="AJ9" s="42" t="str">
        <f t="shared" ca="1" si="3"/>
        <v>m</v>
      </c>
      <c r="AK9" s="42" t="str">
        <f t="shared" ca="1" si="3"/>
        <v>m</v>
      </c>
      <c r="AL9" s="42" t="str">
        <f t="shared" ca="1" si="3"/>
        <v>j</v>
      </c>
      <c r="AM9" s="42" t="str">
        <f t="shared" ca="1" si="3"/>
        <v>v</v>
      </c>
      <c r="AN9" s="42" t="str">
        <f t="shared" ca="1" si="3"/>
        <v>s</v>
      </c>
      <c r="AO9" s="42" t="str">
        <f t="shared" ca="1" si="3"/>
        <v>d</v>
      </c>
      <c r="AP9" s="42" t="str">
        <f t="shared" ca="1" si="3"/>
        <v>l</v>
      </c>
      <c r="AQ9" s="42" t="str">
        <f t="shared" ca="1" si="3"/>
        <v>m</v>
      </c>
      <c r="AR9" s="42" t="str">
        <f t="shared" ca="1" si="3"/>
        <v>m</v>
      </c>
      <c r="AS9" s="42" t="str">
        <f t="shared" ca="1" si="3"/>
        <v>j</v>
      </c>
      <c r="AT9" s="42" t="str">
        <f t="shared" ca="1" si="3"/>
        <v>v</v>
      </c>
      <c r="AU9" s="42" t="str">
        <f t="shared" ca="1" si="3"/>
        <v>s</v>
      </c>
      <c r="AV9" s="42" t="str">
        <f t="shared" ca="1" si="3"/>
        <v>d</v>
      </c>
      <c r="AW9" s="42" t="str">
        <f t="shared" ca="1" si="3"/>
        <v>l</v>
      </c>
      <c r="AX9" s="42" t="str">
        <f t="shared" ca="1" si="3"/>
        <v>m</v>
      </c>
      <c r="AY9" s="42" t="str">
        <f t="shared" ca="1" si="3"/>
        <v>m</v>
      </c>
      <c r="AZ9" s="42" t="str">
        <f t="shared" ca="1" si="3"/>
        <v>j</v>
      </c>
      <c r="BA9" s="42" t="str">
        <f t="shared" ca="1" si="3"/>
        <v>v</v>
      </c>
      <c r="BB9" s="42" t="str">
        <f t="shared" ca="1" si="3"/>
        <v>s</v>
      </c>
      <c r="BC9" s="42" t="str">
        <f t="shared" ca="1" si="3"/>
        <v>d</v>
      </c>
      <c r="BD9" s="42" t="str">
        <f t="shared" ca="1" si="3"/>
        <v>l</v>
      </c>
      <c r="BE9" s="42" t="str">
        <f t="shared" ca="1" si="3"/>
        <v>m</v>
      </c>
      <c r="BF9" s="42" t="str">
        <f t="shared" ca="1" si="3"/>
        <v>m</v>
      </c>
      <c r="BG9" s="42" t="str">
        <f t="shared" ca="1" si="3"/>
        <v>j</v>
      </c>
      <c r="BH9" s="42" t="str">
        <f t="shared" ca="1" si="3"/>
        <v>v</v>
      </c>
      <c r="BI9" s="42" t="str">
        <f t="shared" ca="1" si="3"/>
        <v>s</v>
      </c>
      <c r="BJ9" s="42" t="str">
        <f t="shared" ca="1" si="3"/>
        <v>d</v>
      </c>
      <c r="BK9" s="42" t="str">
        <f t="shared" ca="1" si="3"/>
        <v>l</v>
      </c>
    </row>
    <row r="10" spans="1:67" ht="30" hidden="1" customHeight="1">
      <c r="B10" s="13"/>
      <c r="C10" s="10"/>
      <c r="D10" s="10"/>
      <c r="E10" s="11"/>
      <c r="F10" s="12"/>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row>
    <row r="11" spans="1:67" s="1" customFormat="1" ht="40.15" customHeight="1">
      <c r="A11" s="8"/>
      <c r="B11" s="63" t="s">
        <v>50</v>
      </c>
      <c r="C11" s="68"/>
      <c r="D11" s="69"/>
      <c r="E11" s="70"/>
      <c r="F11" s="61"/>
      <c r="G11" s="17"/>
      <c r="H11" s="14" t="str">
        <f t="shared" ref="H11:Q17" ca="1" si="4">IF(AND($C11="Objetivo",H$7&gt;=$E11,H$7&lt;=$E11+$F11-1),2,IF(AND($C11="Hito",H$7&gt;=$E11,H$7&lt;=$E11+$F11-1),1,""))</f>
        <v/>
      </c>
      <c r="I11" s="14" t="str">
        <f t="shared" ca="1" si="4"/>
        <v/>
      </c>
      <c r="J11" s="14" t="str">
        <f t="shared" ca="1" si="4"/>
        <v/>
      </c>
      <c r="K11" s="14" t="str">
        <f t="shared" ca="1" si="4"/>
        <v/>
      </c>
      <c r="L11" s="14" t="str">
        <f t="shared" ca="1" si="4"/>
        <v/>
      </c>
      <c r="M11" s="14" t="str">
        <f t="shared" ca="1" si="4"/>
        <v/>
      </c>
      <c r="N11" s="14" t="str">
        <f t="shared" ca="1" si="4"/>
        <v/>
      </c>
      <c r="O11" s="14" t="str">
        <f t="shared" ca="1" si="4"/>
        <v/>
      </c>
      <c r="P11" s="14" t="str">
        <f t="shared" ca="1" si="4"/>
        <v/>
      </c>
      <c r="Q11" s="14" t="str">
        <f t="shared" ca="1" si="4"/>
        <v/>
      </c>
      <c r="R11" s="14" t="str">
        <f t="shared" ref="R11:AA17" ca="1" si="5">IF(AND($C11="Objetivo",R$7&gt;=$E11,R$7&lt;=$E11+$F11-1),2,IF(AND($C11="Hito",R$7&gt;=$E11,R$7&lt;=$E11+$F11-1),1,""))</f>
        <v/>
      </c>
      <c r="S11" s="14" t="str">
        <f t="shared" ca="1" si="5"/>
        <v/>
      </c>
      <c r="T11" s="14" t="str">
        <f t="shared" ca="1" si="5"/>
        <v/>
      </c>
      <c r="U11" s="14" t="str">
        <f t="shared" ca="1" si="5"/>
        <v/>
      </c>
      <c r="V11" s="14" t="str">
        <f t="shared" ca="1" si="5"/>
        <v/>
      </c>
      <c r="W11" s="14" t="str">
        <f t="shared" ca="1" si="5"/>
        <v/>
      </c>
      <c r="X11" s="14" t="str">
        <f t="shared" ca="1" si="5"/>
        <v/>
      </c>
      <c r="Y11" s="14" t="str">
        <f t="shared" ca="1" si="5"/>
        <v/>
      </c>
      <c r="Z11" s="14" t="str">
        <f t="shared" ca="1" si="5"/>
        <v/>
      </c>
      <c r="AA11" s="14" t="str">
        <f t="shared" ca="1" si="5"/>
        <v/>
      </c>
      <c r="AB11" s="14" t="str">
        <f t="shared" ref="AB11:AK17" ca="1" si="6">IF(AND($C11="Objetivo",AB$7&gt;=$E11,AB$7&lt;=$E11+$F11-1),2,IF(AND($C11="Hito",AB$7&gt;=$E11,AB$7&lt;=$E11+$F11-1),1,""))</f>
        <v/>
      </c>
      <c r="AC11" s="14" t="str">
        <f t="shared" ca="1" si="6"/>
        <v/>
      </c>
      <c r="AD11" s="14" t="str">
        <f t="shared" ca="1" si="6"/>
        <v/>
      </c>
      <c r="AE11" s="14" t="str">
        <f t="shared" ca="1" si="6"/>
        <v/>
      </c>
      <c r="AF11" s="14" t="str">
        <f t="shared" ca="1" si="6"/>
        <v/>
      </c>
      <c r="AG11" s="14" t="str">
        <f t="shared" ca="1" si="6"/>
        <v/>
      </c>
      <c r="AH11" s="14" t="str">
        <f t="shared" ca="1" si="6"/>
        <v/>
      </c>
      <c r="AI11" s="14" t="str">
        <f t="shared" ca="1" si="6"/>
        <v/>
      </c>
      <c r="AJ11" s="14" t="str">
        <f t="shared" ca="1" si="6"/>
        <v/>
      </c>
      <c r="AK11" s="14" t="str">
        <f t="shared" ca="1" si="6"/>
        <v/>
      </c>
      <c r="AL11" s="14" t="str">
        <f t="shared" ref="AL11:AU17" ca="1" si="7">IF(AND($C11="Objetivo",AL$7&gt;=$E11,AL$7&lt;=$E11+$F11-1),2,IF(AND($C11="Hito",AL$7&gt;=$E11,AL$7&lt;=$E11+$F11-1),1,""))</f>
        <v/>
      </c>
      <c r="AM11" s="14" t="str">
        <f t="shared" ca="1" si="7"/>
        <v/>
      </c>
      <c r="AN11" s="14" t="str">
        <f t="shared" ca="1" si="7"/>
        <v/>
      </c>
      <c r="AO11" s="14" t="str">
        <f t="shared" ca="1" si="7"/>
        <v/>
      </c>
      <c r="AP11" s="14" t="str">
        <f t="shared" ca="1" si="7"/>
        <v/>
      </c>
      <c r="AQ11" s="14" t="str">
        <f t="shared" ca="1" si="7"/>
        <v/>
      </c>
      <c r="AR11" s="14" t="str">
        <f t="shared" ca="1" si="7"/>
        <v/>
      </c>
      <c r="AS11" s="14" t="str">
        <f t="shared" ca="1" si="7"/>
        <v/>
      </c>
      <c r="AT11" s="14" t="str">
        <f t="shared" ca="1" si="7"/>
        <v/>
      </c>
      <c r="AU11" s="14" t="str">
        <f t="shared" ca="1" si="7"/>
        <v/>
      </c>
      <c r="AV11" s="14" t="str">
        <f t="shared" ref="AV11:BE17" ca="1" si="8">IF(AND($C11="Objetivo",AV$7&gt;=$E11,AV$7&lt;=$E11+$F11-1),2,IF(AND($C11="Hito",AV$7&gt;=$E11,AV$7&lt;=$E11+$F11-1),1,""))</f>
        <v/>
      </c>
      <c r="AW11" s="14" t="str">
        <f t="shared" ca="1" si="8"/>
        <v/>
      </c>
      <c r="AX11" s="14" t="str">
        <f t="shared" ca="1" si="8"/>
        <v/>
      </c>
      <c r="AY11" s="14" t="str">
        <f t="shared" ca="1" si="8"/>
        <v/>
      </c>
      <c r="AZ11" s="14" t="str">
        <f t="shared" ca="1" si="8"/>
        <v/>
      </c>
      <c r="BA11" s="14" t="str">
        <f t="shared" ca="1" si="8"/>
        <v/>
      </c>
      <c r="BB11" s="14" t="str">
        <f t="shared" ca="1" si="8"/>
        <v/>
      </c>
      <c r="BC11" s="14" t="str">
        <f t="shared" ca="1" si="8"/>
        <v/>
      </c>
      <c r="BD11" s="14" t="str">
        <f t="shared" ca="1" si="8"/>
        <v/>
      </c>
      <c r="BE11" s="14" t="str">
        <f t="shared" ca="1" si="8"/>
        <v/>
      </c>
      <c r="BF11" s="14" t="str">
        <f t="shared" ref="BF11:BK17" ca="1" si="9">IF(AND($C11="Objetivo",BF$7&gt;=$E11,BF$7&lt;=$E11+$F11-1),2,IF(AND($C11="Hito",BF$7&gt;=$E11,BF$7&lt;=$E11+$F11-1),1,""))</f>
        <v/>
      </c>
      <c r="BG11" s="14" t="str">
        <f t="shared" ca="1" si="9"/>
        <v/>
      </c>
      <c r="BH11" s="14" t="str">
        <f t="shared" ca="1" si="9"/>
        <v/>
      </c>
      <c r="BI11" s="14" t="str">
        <f t="shared" ca="1" si="9"/>
        <v/>
      </c>
      <c r="BJ11" s="14" t="str">
        <f t="shared" ca="1" si="9"/>
        <v/>
      </c>
      <c r="BK11" s="14" t="str">
        <f t="shared" ca="1" si="9"/>
        <v/>
      </c>
      <c r="BO11" s="16"/>
    </row>
    <row r="12" spans="1:67" s="1" customFormat="1" ht="40.15" customHeight="1">
      <c r="A12" s="8"/>
      <c r="B12" s="64" t="s">
        <v>51</v>
      </c>
      <c r="C12" s="68" t="s">
        <v>27</v>
      </c>
      <c r="D12" s="69">
        <v>1</v>
      </c>
      <c r="E12" s="70">
        <v>44606</v>
      </c>
      <c r="F12" s="61">
        <v>1</v>
      </c>
      <c r="G12" s="17"/>
      <c r="H12" s="14" t="str">
        <f t="shared" ca="1" si="4"/>
        <v/>
      </c>
      <c r="I12" s="14" t="str">
        <f t="shared" ca="1" si="4"/>
        <v/>
      </c>
      <c r="J12" s="14" t="str">
        <f t="shared" ca="1" si="4"/>
        <v/>
      </c>
      <c r="K12" s="14" t="str">
        <f t="shared" ca="1" si="4"/>
        <v/>
      </c>
      <c r="L12" s="14" t="str">
        <f t="shared" ca="1" si="4"/>
        <v/>
      </c>
      <c r="M12" s="14" t="str">
        <f t="shared" ca="1" si="4"/>
        <v/>
      </c>
      <c r="N12" s="14" t="str">
        <f t="shared" ca="1" si="4"/>
        <v/>
      </c>
      <c r="O12" s="14" t="str">
        <f t="shared" ca="1" si="4"/>
        <v/>
      </c>
      <c r="P12" s="14" t="str">
        <f t="shared" ca="1" si="4"/>
        <v/>
      </c>
      <c r="Q12" s="14" t="str">
        <f t="shared" ca="1" si="4"/>
        <v/>
      </c>
      <c r="R12" s="14" t="str">
        <f t="shared" ca="1" si="5"/>
        <v/>
      </c>
      <c r="S12" s="14" t="str">
        <f t="shared" ca="1" si="5"/>
        <v/>
      </c>
      <c r="T12" s="14" t="str">
        <f t="shared" ca="1" si="5"/>
        <v/>
      </c>
      <c r="U12" s="14" t="str">
        <f t="shared" ca="1" si="5"/>
        <v/>
      </c>
      <c r="V12" s="14" t="str">
        <f t="shared" ca="1" si="5"/>
        <v/>
      </c>
      <c r="W12" s="14" t="str">
        <f t="shared" ca="1" si="5"/>
        <v/>
      </c>
      <c r="X12" s="14" t="str">
        <f t="shared" ca="1" si="5"/>
        <v/>
      </c>
      <c r="Y12" s="14" t="str">
        <f t="shared" ca="1" si="5"/>
        <v/>
      </c>
      <c r="Z12" s="14" t="str">
        <f t="shared" ca="1" si="5"/>
        <v/>
      </c>
      <c r="AA12" s="14" t="str">
        <f t="shared" ca="1" si="5"/>
        <v/>
      </c>
      <c r="AB12" s="14" t="str">
        <f t="shared" ca="1" si="6"/>
        <v/>
      </c>
      <c r="AC12" s="14" t="str">
        <f t="shared" ca="1" si="6"/>
        <v/>
      </c>
      <c r="AD12" s="14" t="str">
        <f t="shared" ca="1" si="6"/>
        <v/>
      </c>
      <c r="AE12" s="14" t="str">
        <f t="shared" ca="1" si="6"/>
        <v/>
      </c>
      <c r="AF12" s="14" t="str">
        <f t="shared" ca="1" si="6"/>
        <v/>
      </c>
      <c r="AG12" s="14" t="str">
        <f t="shared" ca="1" si="6"/>
        <v/>
      </c>
      <c r="AH12" s="14" t="str">
        <f t="shared" ca="1" si="6"/>
        <v/>
      </c>
      <c r="AI12" s="14" t="str">
        <f t="shared" ca="1" si="6"/>
        <v/>
      </c>
      <c r="AJ12" s="14" t="str">
        <f t="shared" ca="1" si="6"/>
        <v/>
      </c>
      <c r="AK12" s="14" t="str">
        <f t="shared" ca="1" si="6"/>
        <v/>
      </c>
      <c r="AL12" s="14" t="str">
        <f t="shared" ca="1" si="7"/>
        <v/>
      </c>
      <c r="AM12" s="14" t="str">
        <f t="shared" ca="1" si="7"/>
        <v/>
      </c>
      <c r="AN12" s="14" t="str">
        <f t="shared" ca="1" si="7"/>
        <v/>
      </c>
      <c r="AO12" s="14" t="str">
        <f t="shared" ca="1" si="7"/>
        <v/>
      </c>
      <c r="AP12" s="14" t="str">
        <f t="shared" ca="1" si="7"/>
        <v/>
      </c>
      <c r="AQ12" s="14" t="str">
        <f t="shared" ca="1" si="7"/>
        <v/>
      </c>
      <c r="AR12" s="14" t="str">
        <f t="shared" ca="1" si="7"/>
        <v/>
      </c>
      <c r="AS12" s="14" t="str">
        <f t="shared" ca="1" si="7"/>
        <v/>
      </c>
      <c r="AT12" s="14" t="str">
        <f t="shared" ca="1" si="7"/>
        <v/>
      </c>
      <c r="AU12" s="14" t="str">
        <f t="shared" ca="1" si="7"/>
        <v/>
      </c>
      <c r="AV12" s="14" t="str">
        <f t="shared" ca="1" si="8"/>
        <v/>
      </c>
      <c r="AW12" s="14" t="str">
        <f t="shared" ca="1" si="8"/>
        <v/>
      </c>
      <c r="AX12" s="14" t="str">
        <f t="shared" ca="1" si="8"/>
        <v/>
      </c>
      <c r="AY12" s="14" t="str">
        <f t="shared" ca="1" si="8"/>
        <v/>
      </c>
      <c r="AZ12" s="14" t="str">
        <f t="shared" ca="1" si="8"/>
        <v/>
      </c>
      <c r="BA12" s="14" t="str">
        <f t="shared" ca="1" si="8"/>
        <v/>
      </c>
      <c r="BB12" s="14" t="str">
        <f t="shared" ca="1" si="8"/>
        <v/>
      </c>
      <c r="BC12" s="14" t="str">
        <f t="shared" ca="1" si="8"/>
        <v/>
      </c>
      <c r="BD12" s="14" t="str">
        <f t="shared" ca="1" si="8"/>
        <v/>
      </c>
      <c r="BE12" s="14" t="str">
        <f t="shared" ca="1" si="8"/>
        <v/>
      </c>
      <c r="BF12" s="14" t="str">
        <f t="shared" ca="1" si="9"/>
        <v/>
      </c>
      <c r="BG12" s="14" t="str">
        <f t="shared" ca="1" si="9"/>
        <v/>
      </c>
      <c r="BH12" s="14" t="str">
        <f t="shared" ca="1" si="9"/>
        <v/>
      </c>
      <c r="BI12" s="14" t="str">
        <f t="shared" ca="1" si="9"/>
        <v/>
      </c>
      <c r="BJ12" s="14" t="str">
        <f t="shared" ca="1" si="9"/>
        <v/>
      </c>
      <c r="BK12" s="14" t="str">
        <f t="shared" ca="1" si="9"/>
        <v/>
      </c>
    </row>
    <row r="13" spans="1:67" s="1" customFormat="1" ht="40.15" customHeight="1">
      <c r="A13" s="8"/>
      <c r="B13" s="64" t="s">
        <v>52</v>
      </c>
      <c r="C13" s="68" t="s">
        <v>27</v>
      </c>
      <c r="D13" s="69">
        <v>0</v>
      </c>
      <c r="E13" s="70">
        <v>44607</v>
      </c>
      <c r="F13" s="61">
        <v>1</v>
      </c>
      <c r="G13" s="17"/>
      <c r="H13" s="14">
        <f t="shared" ca="1" si="4"/>
        <v>2</v>
      </c>
      <c r="I13" s="14" t="str">
        <f t="shared" ca="1" si="4"/>
        <v/>
      </c>
      <c r="J13" s="14" t="str">
        <f t="shared" ca="1" si="4"/>
        <v/>
      </c>
      <c r="K13" s="14" t="str">
        <f t="shared" ca="1" si="4"/>
        <v/>
      </c>
      <c r="L13" s="14" t="str">
        <f t="shared" ca="1" si="4"/>
        <v/>
      </c>
      <c r="M13" s="14" t="str">
        <f t="shared" ca="1" si="4"/>
        <v/>
      </c>
      <c r="N13" s="14" t="str">
        <f t="shared" ca="1" si="4"/>
        <v/>
      </c>
      <c r="O13" s="14" t="str">
        <f t="shared" ca="1" si="4"/>
        <v/>
      </c>
      <c r="P13" s="14" t="str">
        <f t="shared" ca="1" si="4"/>
        <v/>
      </c>
      <c r="Q13" s="14" t="str">
        <f t="shared" ca="1" si="4"/>
        <v/>
      </c>
      <c r="R13" s="14" t="str">
        <f t="shared" ca="1" si="5"/>
        <v/>
      </c>
      <c r="S13" s="14" t="str">
        <f t="shared" ca="1" si="5"/>
        <v/>
      </c>
      <c r="T13" s="14" t="str">
        <f t="shared" ca="1" si="5"/>
        <v/>
      </c>
      <c r="U13" s="14" t="str">
        <f t="shared" ca="1" si="5"/>
        <v/>
      </c>
      <c r="V13" s="14" t="str">
        <f t="shared" ca="1" si="5"/>
        <v/>
      </c>
      <c r="W13" s="14" t="str">
        <f t="shared" ca="1" si="5"/>
        <v/>
      </c>
      <c r="X13" s="14" t="str">
        <f t="shared" ca="1" si="5"/>
        <v/>
      </c>
      <c r="Y13" s="14" t="str">
        <f t="shared" ca="1" si="5"/>
        <v/>
      </c>
      <c r="Z13" s="14" t="str">
        <f t="shared" ca="1" si="5"/>
        <v/>
      </c>
      <c r="AA13" s="14" t="str">
        <f t="shared" ca="1" si="5"/>
        <v/>
      </c>
      <c r="AB13" s="14" t="str">
        <f t="shared" ca="1" si="6"/>
        <v/>
      </c>
      <c r="AC13" s="14" t="str">
        <f t="shared" ca="1" si="6"/>
        <v/>
      </c>
      <c r="AD13" s="14" t="str">
        <f t="shared" ca="1" si="6"/>
        <v/>
      </c>
      <c r="AE13" s="14" t="str">
        <f t="shared" ca="1" si="6"/>
        <v/>
      </c>
      <c r="AF13" s="14" t="str">
        <f t="shared" ca="1" si="6"/>
        <v/>
      </c>
      <c r="AG13" s="14" t="str">
        <f t="shared" ca="1" si="6"/>
        <v/>
      </c>
      <c r="AH13" s="14" t="str">
        <f t="shared" ca="1" si="6"/>
        <v/>
      </c>
      <c r="AI13" s="14" t="str">
        <f t="shared" ca="1" si="6"/>
        <v/>
      </c>
      <c r="AJ13" s="14" t="str">
        <f t="shared" ca="1" si="6"/>
        <v/>
      </c>
      <c r="AK13" s="14" t="str">
        <f t="shared" ca="1" si="6"/>
        <v/>
      </c>
      <c r="AL13" s="14" t="str">
        <f t="shared" ca="1" si="7"/>
        <v/>
      </c>
      <c r="AM13" s="14" t="str">
        <f t="shared" ca="1" si="7"/>
        <v/>
      </c>
      <c r="AN13" s="14" t="str">
        <f t="shared" ca="1" si="7"/>
        <v/>
      </c>
      <c r="AO13" s="14" t="str">
        <f t="shared" ca="1" si="7"/>
        <v/>
      </c>
      <c r="AP13" s="14" t="str">
        <f t="shared" ca="1" si="7"/>
        <v/>
      </c>
      <c r="AQ13" s="14" t="str">
        <f t="shared" ca="1" si="7"/>
        <v/>
      </c>
      <c r="AR13" s="14" t="str">
        <f t="shared" ca="1" si="7"/>
        <v/>
      </c>
      <c r="AS13" s="14" t="str">
        <f t="shared" ca="1" si="7"/>
        <v/>
      </c>
      <c r="AT13" s="14" t="str">
        <f t="shared" ca="1" si="7"/>
        <v/>
      </c>
      <c r="AU13" s="14" t="str">
        <f t="shared" ca="1" si="7"/>
        <v/>
      </c>
      <c r="AV13" s="14" t="str">
        <f t="shared" ca="1" si="8"/>
        <v/>
      </c>
      <c r="AW13" s="14" t="str">
        <f t="shared" ca="1" si="8"/>
        <v/>
      </c>
      <c r="AX13" s="14" t="str">
        <f t="shared" ca="1" si="8"/>
        <v/>
      </c>
      <c r="AY13" s="14" t="str">
        <f t="shared" ca="1" si="8"/>
        <v/>
      </c>
      <c r="AZ13" s="14" t="str">
        <f t="shared" ca="1" si="8"/>
        <v/>
      </c>
      <c r="BA13" s="14" t="str">
        <f t="shared" ca="1" si="8"/>
        <v/>
      </c>
      <c r="BB13" s="14" t="str">
        <f t="shared" ca="1" si="8"/>
        <v/>
      </c>
      <c r="BC13" s="14" t="str">
        <f t="shared" ca="1" si="8"/>
        <v/>
      </c>
      <c r="BD13" s="14" t="str">
        <f t="shared" ca="1" si="8"/>
        <v/>
      </c>
      <c r="BE13" s="14" t="str">
        <f t="shared" ca="1" si="8"/>
        <v/>
      </c>
      <c r="BF13" s="14" t="str">
        <f t="shared" ca="1" si="9"/>
        <v/>
      </c>
      <c r="BG13" s="14" t="str">
        <f t="shared" ca="1" si="9"/>
        <v/>
      </c>
      <c r="BH13" s="14" t="str">
        <f t="shared" ca="1" si="9"/>
        <v/>
      </c>
      <c r="BI13" s="14" t="str">
        <f t="shared" ca="1" si="9"/>
        <v/>
      </c>
      <c r="BJ13" s="14" t="str">
        <f t="shared" ca="1" si="9"/>
        <v/>
      </c>
      <c r="BK13" s="14" t="str">
        <f t="shared" ca="1" si="9"/>
        <v/>
      </c>
    </row>
    <row r="14" spans="1:67" s="1" customFormat="1" ht="40.15" customHeight="1">
      <c r="A14" s="7"/>
      <c r="B14" s="64" t="s">
        <v>41</v>
      </c>
      <c r="C14" s="68" t="s">
        <v>27</v>
      </c>
      <c r="D14" s="69">
        <v>0</v>
      </c>
      <c r="E14" s="70"/>
      <c r="F14" s="61">
        <v>1</v>
      </c>
      <c r="G14" s="17"/>
      <c r="H14" s="14" t="str">
        <f t="shared" ca="1" si="4"/>
        <v/>
      </c>
      <c r="I14" s="14" t="str">
        <f t="shared" ca="1" si="4"/>
        <v/>
      </c>
      <c r="J14" s="14" t="str">
        <f t="shared" ca="1" si="4"/>
        <v/>
      </c>
      <c r="K14" s="14" t="str">
        <f t="shared" ca="1" si="4"/>
        <v/>
      </c>
      <c r="L14" s="14" t="str">
        <f t="shared" ca="1" si="4"/>
        <v/>
      </c>
      <c r="M14" s="14" t="str">
        <f t="shared" ca="1" si="4"/>
        <v/>
      </c>
      <c r="N14" s="14" t="str">
        <f t="shared" ca="1" si="4"/>
        <v/>
      </c>
      <c r="O14" s="14" t="str">
        <f t="shared" ca="1" si="4"/>
        <v/>
      </c>
      <c r="P14" s="14" t="str">
        <f t="shared" ca="1" si="4"/>
        <v/>
      </c>
      <c r="Q14" s="14" t="str">
        <f t="shared" ca="1" si="4"/>
        <v/>
      </c>
      <c r="R14" s="14" t="str">
        <f t="shared" ca="1" si="5"/>
        <v/>
      </c>
      <c r="S14" s="14" t="str">
        <f t="shared" ca="1" si="5"/>
        <v/>
      </c>
      <c r="T14" s="14" t="str">
        <f t="shared" ca="1" si="5"/>
        <v/>
      </c>
      <c r="U14" s="14" t="str">
        <f t="shared" ca="1" si="5"/>
        <v/>
      </c>
      <c r="V14" s="14" t="str">
        <f t="shared" ca="1" si="5"/>
        <v/>
      </c>
      <c r="W14" s="14" t="str">
        <f t="shared" ca="1" si="5"/>
        <v/>
      </c>
      <c r="X14" s="14" t="str">
        <f t="shared" ca="1" si="5"/>
        <v/>
      </c>
      <c r="Y14" s="14" t="str">
        <f t="shared" ca="1" si="5"/>
        <v/>
      </c>
      <c r="Z14" s="14" t="str">
        <f t="shared" ca="1" si="5"/>
        <v/>
      </c>
      <c r="AA14" s="14" t="str">
        <f t="shared" ca="1" si="5"/>
        <v/>
      </c>
      <c r="AB14" s="14" t="str">
        <f t="shared" ca="1" si="6"/>
        <v/>
      </c>
      <c r="AC14" s="14" t="str">
        <f t="shared" ca="1" si="6"/>
        <v/>
      </c>
      <c r="AD14" s="14" t="str">
        <f t="shared" ca="1" si="6"/>
        <v/>
      </c>
      <c r="AE14" s="14" t="str">
        <f t="shared" ca="1" si="6"/>
        <v/>
      </c>
      <c r="AF14" s="14" t="str">
        <f t="shared" ca="1" si="6"/>
        <v/>
      </c>
      <c r="AG14" s="14" t="str">
        <f t="shared" ca="1" si="6"/>
        <v/>
      </c>
      <c r="AH14" s="14" t="str">
        <f t="shared" ca="1" si="6"/>
        <v/>
      </c>
      <c r="AI14" s="14" t="str">
        <f t="shared" ca="1" si="6"/>
        <v/>
      </c>
      <c r="AJ14" s="14" t="str">
        <f t="shared" ca="1" si="6"/>
        <v/>
      </c>
      <c r="AK14" s="14" t="str">
        <f t="shared" ca="1" si="6"/>
        <v/>
      </c>
      <c r="AL14" s="14" t="str">
        <f t="shared" ca="1" si="7"/>
        <v/>
      </c>
      <c r="AM14" s="14" t="str">
        <f t="shared" ca="1" si="7"/>
        <v/>
      </c>
      <c r="AN14" s="14" t="str">
        <f t="shared" ca="1" si="7"/>
        <v/>
      </c>
      <c r="AO14" s="14" t="str">
        <f t="shared" ca="1" si="7"/>
        <v/>
      </c>
      <c r="AP14" s="14" t="str">
        <f t="shared" ca="1" si="7"/>
        <v/>
      </c>
      <c r="AQ14" s="14" t="str">
        <f t="shared" ca="1" si="7"/>
        <v/>
      </c>
      <c r="AR14" s="14" t="str">
        <f t="shared" ca="1" si="7"/>
        <v/>
      </c>
      <c r="AS14" s="14" t="str">
        <f t="shared" ca="1" si="7"/>
        <v/>
      </c>
      <c r="AT14" s="14" t="str">
        <f t="shared" ca="1" si="7"/>
        <v/>
      </c>
      <c r="AU14" s="14" t="str">
        <f t="shared" ca="1" si="7"/>
        <v/>
      </c>
      <c r="AV14" s="14" t="str">
        <f t="shared" ca="1" si="8"/>
        <v/>
      </c>
      <c r="AW14" s="14" t="str">
        <f t="shared" ca="1" si="8"/>
        <v/>
      </c>
      <c r="AX14" s="14" t="str">
        <f t="shared" ca="1" si="8"/>
        <v/>
      </c>
      <c r="AY14" s="14" t="str">
        <f t="shared" ca="1" si="8"/>
        <v/>
      </c>
      <c r="AZ14" s="14" t="str">
        <f t="shared" ca="1" si="8"/>
        <v/>
      </c>
      <c r="BA14" s="14" t="str">
        <f t="shared" ca="1" si="8"/>
        <v/>
      </c>
      <c r="BB14" s="14" t="str">
        <f t="shared" ca="1" si="8"/>
        <v/>
      </c>
      <c r="BC14" s="14" t="str">
        <f t="shared" ca="1" si="8"/>
        <v/>
      </c>
      <c r="BD14" s="14" t="str">
        <f t="shared" ca="1" si="8"/>
        <v/>
      </c>
      <c r="BE14" s="14" t="str">
        <f t="shared" ca="1" si="8"/>
        <v/>
      </c>
      <c r="BF14" s="14" t="str">
        <f t="shared" ca="1" si="9"/>
        <v/>
      </c>
      <c r="BG14" s="14" t="str">
        <f t="shared" ca="1" si="9"/>
        <v/>
      </c>
      <c r="BH14" s="14" t="str">
        <f t="shared" ca="1" si="9"/>
        <v/>
      </c>
      <c r="BI14" s="14" t="str">
        <f t="shared" ca="1" si="9"/>
        <v/>
      </c>
      <c r="BJ14" s="14" t="str">
        <f t="shared" ca="1" si="9"/>
        <v/>
      </c>
      <c r="BK14" s="14" t="str">
        <f t="shared" ca="1" si="9"/>
        <v/>
      </c>
    </row>
    <row r="15" spans="1:67" s="1" customFormat="1" ht="40.15" customHeight="1">
      <c r="A15" s="7"/>
      <c r="B15" s="64" t="s">
        <v>42</v>
      </c>
      <c r="C15" s="68" t="s">
        <v>27</v>
      </c>
      <c r="D15" s="69">
        <v>0</v>
      </c>
      <c r="E15" s="70"/>
      <c r="F15" s="61">
        <v>1</v>
      </c>
      <c r="G15" s="17"/>
      <c r="H15" s="14" t="str">
        <f t="shared" ca="1" si="4"/>
        <v/>
      </c>
      <c r="I15" s="14" t="str">
        <f t="shared" ca="1" si="4"/>
        <v/>
      </c>
      <c r="J15" s="14" t="str">
        <f t="shared" ca="1" si="4"/>
        <v/>
      </c>
      <c r="K15" s="14" t="str">
        <f t="shared" ca="1" si="4"/>
        <v/>
      </c>
      <c r="L15" s="14" t="str">
        <f t="shared" ca="1" si="4"/>
        <v/>
      </c>
      <c r="M15" s="14" t="str">
        <f t="shared" ca="1" si="4"/>
        <v/>
      </c>
      <c r="N15" s="14" t="str">
        <f t="shared" ca="1" si="4"/>
        <v/>
      </c>
      <c r="O15" s="14" t="str">
        <f t="shared" ca="1" si="4"/>
        <v/>
      </c>
      <c r="P15" s="14" t="str">
        <f t="shared" ca="1" si="4"/>
        <v/>
      </c>
      <c r="Q15" s="14" t="str">
        <f t="shared" ca="1" si="4"/>
        <v/>
      </c>
      <c r="R15" s="14" t="str">
        <f t="shared" ca="1" si="5"/>
        <v/>
      </c>
      <c r="S15" s="14" t="str">
        <f t="shared" ca="1" si="5"/>
        <v/>
      </c>
      <c r="T15" s="14" t="str">
        <f t="shared" ca="1" si="5"/>
        <v/>
      </c>
      <c r="U15" s="14" t="str">
        <f t="shared" ca="1" si="5"/>
        <v/>
      </c>
      <c r="V15" s="14" t="str">
        <f t="shared" ca="1" si="5"/>
        <v/>
      </c>
      <c r="W15" s="14" t="str">
        <f t="shared" ca="1" si="5"/>
        <v/>
      </c>
      <c r="X15" s="14" t="str">
        <f t="shared" ca="1" si="5"/>
        <v/>
      </c>
      <c r="Y15" s="14" t="str">
        <f t="shared" ca="1" si="5"/>
        <v/>
      </c>
      <c r="Z15" s="14" t="str">
        <f t="shared" ca="1" si="5"/>
        <v/>
      </c>
      <c r="AA15" s="14" t="str">
        <f t="shared" ca="1" si="5"/>
        <v/>
      </c>
      <c r="AB15" s="14" t="str">
        <f t="shared" ca="1" si="6"/>
        <v/>
      </c>
      <c r="AC15" s="14" t="str">
        <f t="shared" ca="1" si="6"/>
        <v/>
      </c>
      <c r="AD15" s="14" t="str">
        <f t="shared" ca="1" si="6"/>
        <v/>
      </c>
      <c r="AE15" s="14" t="str">
        <f t="shared" ca="1" si="6"/>
        <v/>
      </c>
      <c r="AF15" s="14" t="str">
        <f t="shared" ca="1" si="6"/>
        <v/>
      </c>
      <c r="AG15" s="14" t="str">
        <f t="shared" ca="1" si="6"/>
        <v/>
      </c>
      <c r="AH15" s="14" t="str">
        <f t="shared" ca="1" si="6"/>
        <v/>
      </c>
      <c r="AI15" s="14" t="str">
        <f t="shared" ca="1" si="6"/>
        <v/>
      </c>
      <c r="AJ15" s="14" t="str">
        <f t="shared" ca="1" si="6"/>
        <v/>
      </c>
      <c r="AK15" s="14" t="str">
        <f t="shared" ca="1" si="6"/>
        <v/>
      </c>
      <c r="AL15" s="14" t="str">
        <f t="shared" ca="1" si="7"/>
        <v/>
      </c>
      <c r="AM15" s="14" t="str">
        <f t="shared" ca="1" si="7"/>
        <v/>
      </c>
      <c r="AN15" s="14" t="str">
        <f t="shared" ca="1" si="7"/>
        <v/>
      </c>
      <c r="AO15" s="14" t="str">
        <f t="shared" ca="1" si="7"/>
        <v/>
      </c>
      <c r="AP15" s="14" t="str">
        <f t="shared" ca="1" si="7"/>
        <v/>
      </c>
      <c r="AQ15" s="14" t="str">
        <f t="shared" ca="1" si="7"/>
        <v/>
      </c>
      <c r="AR15" s="14" t="str">
        <f t="shared" ca="1" si="7"/>
        <v/>
      </c>
      <c r="AS15" s="14" t="str">
        <f t="shared" ca="1" si="7"/>
        <v/>
      </c>
      <c r="AT15" s="14" t="str">
        <f t="shared" ca="1" si="7"/>
        <v/>
      </c>
      <c r="AU15" s="14" t="str">
        <f t="shared" ca="1" si="7"/>
        <v/>
      </c>
      <c r="AV15" s="14" t="str">
        <f t="shared" ca="1" si="8"/>
        <v/>
      </c>
      <c r="AW15" s="14" t="str">
        <f t="shared" ca="1" si="8"/>
        <v/>
      </c>
      <c r="AX15" s="14" t="str">
        <f t="shared" ca="1" si="8"/>
        <v/>
      </c>
      <c r="AY15" s="14" t="str">
        <f t="shared" ca="1" si="8"/>
        <v/>
      </c>
      <c r="AZ15" s="14" t="str">
        <f t="shared" ca="1" si="8"/>
        <v/>
      </c>
      <c r="BA15" s="14" t="str">
        <f t="shared" ca="1" si="8"/>
        <v/>
      </c>
      <c r="BB15" s="14" t="str">
        <f t="shared" ca="1" si="8"/>
        <v/>
      </c>
      <c r="BC15" s="14" t="str">
        <f t="shared" ca="1" si="8"/>
        <v/>
      </c>
      <c r="BD15" s="14" t="str">
        <f t="shared" ca="1" si="8"/>
        <v/>
      </c>
      <c r="BE15" s="14" t="str">
        <f t="shared" ca="1" si="8"/>
        <v/>
      </c>
      <c r="BF15" s="14" t="str">
        <f t="shared" ca="1" si="9"/>
        <v/>
      </c>
      <c r="BG15" s="14" t="str">
        <f t="shared" ca="1" si="9"/>
        <v/>
      </c>
      <c r="BH15" s="14" t="str">
        <f t="shared" ca="1" si="9"/>
        <v/>
      </c>
      <c r="BI15" s="14" t="str">
        <f t="shared" ca="1" si="9"/>
        <v/>
      </c>
      <c r="BJ15" s="14" t="str">
        <f t="shared" ca="1" si="9"/>
        <v/>
      </c>
      <c r="BK15" s="14" t="str">
        <f t="shared" ca="1" si="9"/>
        <v/>
      </c>
    </row>
    <row r="16" spans="1:67" s="1" customFormat="1" ht="40.15" customHeight="1">
      <c r="A16" s="7"/>
      <c r="B16" s="64" t="s">
        <v>43</v>
      </c>
      <c r="C16" s="68" t="s">
        <v>27</v>
      </c>
      <c r="D16" s="69">
        <v>0</v>
      </c>
      <c r="E16" s="70"/>
      <c r="F16" s="61">
        <v>1</v>
      </c>
      <c r="G16" s="17"/>
      <c r="H16" s="14" t="str">
        <f t="shared" ca="1" si="4"/>
        <v/>
      </c>
      <c r="I16" s="14" t="str">
        <f t="shared" ca="1" si="4"/>
        <v/>
      </c>
      <c r="J16" s="14" t="str">
        <f t="shared" ca="1" si="4"/>
        <v/>
      </c>
      <c r="K16" s="14" t="str">
        <f t="shared" ca="1" si="4"/>
        <v/>
      </c>
      <c r="L16" s="14" t="str">
        <f t="shared" ca="1" si="4"/>
        <v/>
      </c>
      <c r="M16" s="14" t="str">
        <f t="shared" ca="1" si="4"/>
        <v/>
      </c>
      <c r="N16" s="14" t="str">
        <f t="shared" ca="1" si="4"/>
        <v/>
      </c>
      <c r="O16" s="14" t="str">
        <f t="shared" ca="1" si="4"/>
        <v/>
      </c>
      <c r="P16" s="14" t="str">
        <f t="shared" ca="1" si="4"/>
        <v/>
      </c>
      <c r="Q16" s="14" t="str">
        <f t="shared" ca="1" si="4"/>
        <v/>
      </c>
      <c r="R16" s="14" t="str">
        <f t="shared" ca="1" si="5"/>
        <v/>
      </c>
      <c r="S16" s="14" t="str">
        <f t="shared" ca="1" si="5"/>
        <v/>
      </c>
      <c r="T16" s="14" t="str">
        <f t="shared" ca="1" si="5"/>
        <v/>
      </c>
      <c r="U16" s="14" t="str">
        <f t="shared" ca="1" si="5"/>
        <v/>
      </c>
      <c r="V16" s="14" t="str">
        <f t="shared" ca="1" si="5"/>
        <v/>
      </c>
      <c r="W16" s="14" t="str">
        <f t="shared" ca="1" si="5"/>
        <v/>
      </c>
      <c r="X16" s="14" t="str">
        <f t="shared" ca="1" si="5"/>
        <v/>
      </c>
      <c r="Y16" s="14" t="str">
        <f t="shared" ca="1" si="5"/>
        <v/>
      </c>
      <c r="Z16" s="14" t="str">
        <f t="shared" ca="1" si="5"/>
        <v/>
      </c>
      <c r="AA16" s="14" t="str">
        <f t="shared" ca="1" si="5"/>
        <v/>
      </c>
      <c r="AB16" s="14" t="str">
        <f t="shared" ca="1" si="6"/>
        <v/>
      </c>
      <c r="AC16" s="14" t="str">
        <f t="shared" ca="1" si="6"/>
        <v/>
      </c>
      <c r="AD16" s="14" t="str">
        <f t="shared" ca="1" si="6"/>
        <v/>
      </c>
      <c r="AE16" s="14" t="str">
        <f t="shared" ca="1" si="6"/>
        <v/>
      </c>
      <c r="AF16" s="14" t="str">
        <f t="shared" ca="1" si="6"/>
        <v/>
      </c>
      <c r="AG16" s="14" t="str">
        <f t="shared" ca="1" si="6"/>
        <v/>
      </c>
      <c r="AH16" s="14" t="str">
        <f t="shared" ca="1" si="6"/>
        <v/>
      </c>
      <c r="AI16" s="14" t="str">
        <f t="shared" ca="1" si="6"/>
        <v/>
      </c>
      <c r="AJ16" s="14" t="str">
        <f t="shared" ca="1" si="6"/>
        <v/>
      </c>
      <c r="AK16" s="14" t="str">
        <f t="shared" ca="1" si="6"/>
        <v/>
      </c>
      <c r="AL16" s="14" t="str">
        <f t="shared" ca="1" si="7"/>
        <v/>
      </c>
      <c r="AM16" s="14" t="str">
        <f t="shared" ca="1" si="7"/>
        <v/>
      </c>
      <c r="AN16" s="14" t="str">
        <f t="shared" ca="1" si="7"/>
        <v/>
      </c>
      <c r="AO16" s="14" t="str">
        <f t="shared" ca="1" si="7"/>
        <v/>
      </c>
      <c r="AP16" s="14" t="str">
        <f t="shared" ca="1" si="7"/>
        <v/>
      </c>
      <c r="AQ16" s="14" t="str">
        <f t="shared" ca="1" si="7"/>
        <v/>
      </c>
      <c r="AR16" s="14" t="str">
        <f t="shared" ca="1" si="7"/>
        <v/>
      </c>
      <c r="AS16" s="14" t="str">
        <f t="shared" ca="1" si="7"/>
        <v/>
      </c>
      <c r="AT16" s="14" t="str">
        <f t="shared" ca="1" si="7"/>
        <v/>
      </c>
      <c r="AU16" s="14" t="str">
        <f t="shared" ca="1" si="7"/>
        <v/>
      </c>
      <c r="AV16" s="14" t="str">
        <f t="shared" ca="1" si="8"/>
        <v/>
      </c>
      <c r="AW16" s="14" t="str">
        <f t="shared" ca="1" si="8"/>
        <v/>
      </c>
      <c r="AX16" s="14" t="str">
        <f t="shared" ca="1" si="8"/>
        <v/>
      </c>
      <c r="AY16" s="14" t="str">
        <f t="shared" ca="1" si="8"/>
        <v/>
      </c>
      <c r="AZ16" s="14" t="str">
        <f t="shared" ca="1" si="8"/>
        <v/>
      </c>
      <c r="BA16" s="14" t="str">
        <f t="shared" ca="1" si="8"/>
        <v/>
      </c>
      <c r="BB16" s="14" t="str">
        <f t="shared" ca="1" si="8"/>
        <v/>
      </c>
      <c r="BC16" s="14" t="str">
        <f t="shared" ca="1" si="8"/>
        <v/>
      </c>
      <c r="BD16" s="14" t="str">
        <f t="shared" ca="1" si="8"/>
        <v/>
      </c>
      <c r="BE16" s="14" t="str">
        <f t="shared" ca="1" si="8"/>
        <v/>
      </c>
      <c r="BF16" s="14" t="str">
        <f t="shared" ca="1" si="9"/>
        <v/>
      </c>
      <c r="BG16" s="14" t="str">
        <f t="shared" ca="1" si="9"/>
        <v/>
      </c>
      <c r="BH16" s="14" t="str">
        <f t="shared" ca="1" si="9"/>
        <v/>
      </c>
      <c r="BI16" s="14" t="str">
        <f t="shared" ca="1" si="9"/>
        <v/>
      </c>
      <c r="BJ16" s="14" t="str">
        <f t="shared" ca="1" si="9"/>
        <v/>
      </c>
      <c r="BK16" s="14" t="str">
        <f t="shared" ca="1" si="9"/>
        <v/>
      </c>
    </row>
    <row r="17" spans="1:64" s="1" customFormat="1" ht="40.15" customHeight="1">
      <c r="A17" s="7"/>
      <c r="B17" s="64" t="s">
        <v>44</v>
      </c>
      <c r="C17" s="68" t="s">
        <v>27</v>
      </c>
      <c r="D17" s="69">
        <v>0</v>
      </c>
      <c r="E17" s="70"/>
      <c r="F17" s="61">
        <v>1</v>
      </c>
      <c r="G17" s="17"/>
      <c r="H17" s="14" t="str">
        <f t="shared" ca="1" si="4"/>
        <v/>
      </c>
      <c r="I17" s="14" t="str">
        <f t="shared" ca="1" si="4"/>
        <v/>
      </c>
      <c r="J17" s="14" t="str">
        <f t="shared" ca="1" si="4"/>
        <v/>
      </c>
      <c r="K17" s="14" t="str">
        <f t="shared" ca="1" si="4"/>
        <v/>
      </c>
      <c r="L17" s="14" t="str">
        <f t="shared" ca="1" si="4"/>
        <v/>
      </c>
      <c r="M17" s="14" t="str">
        <f t="shared" ca="1" si="4"/>
        <v/>
      </c>
      <c r="N17" s="14" t="str">
        <f t="shared" ca="1" si="4"/>
        <v/>
      </c>
      <c r="O17" s="14" t="str">
        <f t="shared" ca="1" si="4"/>
        <v/>
      </c>
      <c r="P17" s="14" t="str">
        <f t="shared" ca="1" si="4"/>
        <v/>
      </c>
      <c r="Q17" s="14" t="str">
        <f t="shared" ca="1" si="4"/>
        <v/>
      </c>
      <c r="R17" s="14" t="str">
        <f t="shared" ca="1" si="5"/>
        <v/>
      </c>
      <c r="S17" s="14" t="str">
        <f t="shared" ca="1" si="5"/>
        <v/>
      </c>
      <c r="T17" s="14" t="str">
        <f t="shared" ca="1" si="5"/>
        <v/>
      </c>
      <c r="U17" s="14" t="str">
        <f t="shared" ca="1" si="5"/>
        <v/>
      </c>
      <c r="V17" s="14" t="str">
        <f t="shared" ca="1" si="5"/>
        <v/>
      </c>
      <c r="W17" s="14" t="str">
        <f t="shared" ca="1" si="5"/>
        <v/>
      </c>
      <c r="X17" s="14" t="str">
        <f t="shared" ca="1" si="5"/>
        <v/>
      </c>
      <c r="Y17" s="14" t="str">
        <f t="shared" ca="1" si="5"/>
        <v/>
      </c>
      <c r="Z17" s="14" t="str">
        <f t="shared" ca="1" si="5"/>
        <v/>
      </c>
      <c r="AA17" s="14" t="str">
        <f t="shared" ca="1" si="5"/>
        <v/>
      </c>
      <c r="AB17" s="14" t="str">
        <f t="shared" ca="1" si="6"/>
        <v/>
      </c>
      <c r="AC17" s="14" t="str">
        <f t="shared" ca="1" si="6"/>
        <v/>
      </c>
      <c r="AD17" s="14" t="str">
        <f t="shared" ca="1" si="6"/>
        <v/>
      </c>
      <c r="AE17" s="14" t="str">
        <f t="shared" ca="1" si="6"/>
        <v/>
      </c>
      <c r="AF17" s="14" t="str">
        <f t="shared" ca="1" si="6"/>
        <v/>
      </c>
      <c r="AG17" s="14" t="str">
        <f t="shared" ca="1" si="6"/>
        <v/>
      </c>
      <c r="AH17" s="14" t="str">
        <f t="shared" ca="1" si="6"/>
        <v/>
      </c>
      <c r="AI17" s="14" t="str">
        <f t="shared" ca="1" si="6"/>
        <v/>
      </c>
      <c r="AJ17" s="14" t="str">
        <f t="shared" ca="1" si="6"/>
        <v/>
      </c>
      <c r="AK17" s="14" t="str">
        <f t="shared" ca="1" si="6"/>
        <v/>
      </c>
      <c r="AL17" s="14" t="str">
        <f t="shared" ca="1" si="7"/>
        <v/>
      </c>
      <c r="AM17" s="14" t="str">
        <f t="shared" ca="1" si="7"/>
        <v/>
      </c>
      <c r="AN17" s="14" t="str">
        <f t="shared" ca="1" si="7"/>
        <v/>
      </c>
      <c r="AO17" s="14" t="str">
        <f t="shared" ca="1" si="7"/>
        <v/>
      </c>
      <c r="AP17" s="14" t="str">
        <f t="shared" ca="1" si="7"/>
        <v/>
      </c>
      <c r="AQ17" s="14" t="str">
        <f t="shared" ca="1" si="7"/>
        <v/>
      </c>
      <c r="AR17" s="14" t="str">
        <f t="shared" ca="1" si="7"/>
        <v/>
      </c>
      <c r="AS17" s="14" t="str">
        <f t="shared" ca="1" si="7"/>
        <v/>
      </c>
      <c r="AT17" s="14" t="str">
        <f t="shared" ca="1" si="7"/>
        <v/>
      </c>
      <c r="AU17" s="14" t="str">
        <f t="shared" ca="1" si="7"/>
        <v/>
      </c>
      <c r="AV17" s="14" t="str">
        <f t="shared" ca="1" si="8"/>
        <v/>
      </c>
      <c r="AW17" s="14" t="str">
        <f t="shared" ca="1" si="8"/>
        <v/>
      </c>
      <c r="AX17" s="14" t="str">
        <f t="shared" ca="1" si="8"/>
        <v/>
      </c>
      <c r="AY17" s="14" t="str">
        <f t="shared" ca="1" si="8"/>
        <v/>
      </c>
      <c r="AZ17" s="14" t="str">
        <f t="shared" ca="1" si="8"/>
        <v/>
      </c>
      <c r="BA17" s="14" t="str">
        <f t="shared" ca="1" si="8"/>
        <v/>
      </c>
      <c r="BB17" s="14" t="str">
        <f t="shared" ca="1" si="8"/>
        <v/>
      </c>
      <c r="BC17" s="14" t="str">
        <f t="shared" ca="1" si="8"/>
        <v/>
      </c>
      <c r="BD17" s="14" t="str">
        <f t="shared" ca="1" si="8"/>
        <v/>
      </c>
      <c r="BE17" s="14" t="str">
        <f t="shared" ca="1" si="8"/>
        <v/>
      </c>
      <c r="BF17" s="14" t="str">
        <f t="shared" ca="1" si="9"/>
        <v/>
      </c>
      <c r="BG17" s="14" t="str">
        <f t="shared" ca="1" si="9"/>
        <v/>
      </c>
      <c r="BH17" s="14" t="str">
        <f t="shared" ca="1" si="9"/>
        <v/>
      </c>
      <c r="BI17" s="14" t="str">
        <f t="shared" ca="1" si="9"/>
        <v/>
      </c>
      <c r="BJ17" s="14" t="str">
        <f t="shared" ca="1" si="9"/>
        <v/>
      </c>
      <c r="BK17" s="14" t="str">
        <f t="shared" ca="1" si="9"/>
        <v/>
      </c>
    </row>
    <row r="18" spans="1:64" s="1" customFormat="1" ht="40.15" customHeight="1">
      <c r="A18" s="7"/>
      <c r="B18" s="64" t="s">
        <v>45</v>
      </c>
      <c r="C18" s="68" t="s">
        <v>27</v>
      </c>
      <c r="D18" s="69">
        <v>0</v>
      </c>
      <c r="E18" s="70"/>
      <c r="F18" s="61">
        <v>1</v>
      </c>
      <c r="G18" s="17"/>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row>
    <row r="19" spans="1:64" s="1" customFormat="1" ht="40.15" customHeight="1">
      <c r="A19" s="7"/>
      <c r="B19" s="64" t="s">
        <v>46</v>
      </c>
      <c r="C19" s="68" t="s">
        <v>27</v>
      </c>
      <c r="D19" s="69">
        <v>0</v>
      </c>
      <c r="E19" s="70"/>
      <c r="F19" s="61">
        <v>1</v>
      </c>
      <c r="G19" s="17"/>
      <c r="H19" s="14" t="str">
        <f t="shared" ref="H19:AM19" ca="1" si="10">IF(AND($C19="Objetivo",H$7&gt;=$E19,H$7&lt;=$E19+$F19-1),2,IF(AND($C19="Hito",H$7&gt;=$E19,H$7&lt;=$E19+$F19-1),1,""))</f>
        <v/>
      </c>
      <c r="I19" s="14" t="str">
        <f t="shared" ca="1" si="10"/>
        <v/>
      </c>
      <c r="J19" s="14" t="str">
        <f t="shared" ca="1" si="10"/>
        <v/>
      </c>
      <c r="K19" s="14" t="str">
        <f t="shared" ca="1" si="10"/>
        <v/>
      </c>
      <c r="L19" s="14" t="str">
        <f t="shared" ca="1" si="10"/>
        <v/>
      </c>
      <c r="M19" s="14" t="str">
        <f t="shared" ca="1" si="10"/>
        <v/>
      </c>
      <c r="N19" s="14" t="str">
        <f t="shared" ca="1" si="10"/>
        <v/>
      </c>
      <c r="O19" s="14" t="str">
        <f t="shared" ca="1" si="10"/>
        <v/>
      </c>
      <c r="P19" s="14" t="str">
        <f t="shared" ca="1" si="10"/>
        <v/>
      </c>
      <c r="Q19" s="14" t="str">
        <f t="shared" ca="1" si="10"/>
        <v/>
      </c>
      <c r="R19" s="14" t="str">
        <f t="shared" ca="1" si="10"/>
        <v/>
      </c>
      <c r="S19" s="14" t="str">
        <f t="shared" ca="1" si="10"/>
        <v/>
      </c>
      <c r="T19" s="14" t="str">
        <f t="shared" ca="1" si="10"/>
        <v/>
      </c>
      <c r="U19" s="14" t="str">
        <f t="shared" ca="1" si="10"/>
        <v/>
      </c>
      <c r="V19" s="14" t="str">
        <f t="shared" ca="1" si="10"/>
        <v/>
      </c>
      <c r="W19" s="14" t="str">
        <f t="shared" ca="1" si="10"/>
        <v/>
      </c>
      <c r="X19" s="14" t="str">
        <f t="shared" ca="1" si="10"/>
        <v/>
      </c>
      <c r="Y19" s="14" t="str">
        <f t="shared" ca="1" si="10"/>
        <v/>
      </c>
      <c r="Z19" s="14" t="str">
        <f t="shared" ca="1" si="10"/>
        <v/>
      </c>
      <c r="AA19" s="14" t="str">
        <f t="shared" ca="1" si="10"/>
        <v/>
      </c>
      <c r="AB19" s="14" t="str">
        <f t="shared" ca="1" si="10"/>
        <v/>
      </c>
      <c r="AC19" s="14" t="str">
        <f t="shared" ca="1" si="10"/>
        <v/>
      </c>
      <c r="AD19" s="14" t="str">
        <f t="shared" ca="1" si="10"/>
        <v/>
      </c>
      <c r="AE19" s="14" t="str">
        <f t="shared" ca="1" si="10"/>
        <v/>
      </c>
      <c r="AF19" s="14" t="str">
        <f t="shared" ca="1" si="10"/>
        <v/>
      </c>
      <c r="AG19" s="14" t="str">
        <f t="shared" ca="1" si="10"/>
        <v/>
      </c>
      <c r="AH19" s="14" t="str">
        <f t="shared" ca="1" si="10"/>
        <v/>
      </c>
      <c r="AI19" s="14" t="str">
        <f t="shared" ca="1" si="10"/>
        <v/>
      </c>
      <c r="AJ19" s="14" t="str">
        <f t="shared" ca="1" si="10"/>
        <v/>
      </c>
      <c r="AK19" s="14" t="str">
        <f t="shared" ca="1" si="10"/>
        <v/>
      </c>
      <c r="AL19" s="14" t="str">
        <f t="shared" ca="1" si="10"/>
        <v/>
      </c>
      <c r="AM19" s="14" t="str">
        <f t="shared" ca="1" si="10"/>
        <v/>
      </c>
      <c r="AN19" s="14" t="str">
        <f t="shared" ref="AN19:BK19" ca="1" si="11">IF(AND($C19="Objetivo",AN$7&gt;=$E19,AN$7&lt;=$E19+$F19-1),2,IF(AND($C19="Hito",AN$7&gt;=$E19,AN$7&lt;=$E19+$F19-1),1,""))</f>
        <v/>
      </c>
      <c r="AO19" s="14" t="str">
        <f t="shared" ca="1" si="11"/>
        <v/>
      </c>
      <c r="AP19" s="14" t="str">
        <f t="shared" ca="1" si="11"/>
        <v/>
      </c>
      <c r="AQ19" s="14" t="str">
        <f t="shared" ca="1" si="11"/>
        <v/>
      </c>
      <c r="AR19" s="14" t="str">
        <f t="shared" ca="1" si="11"/>
        <v/>
      </c>
      <c r="AS19" s="14" t="str">
        <f t="shared" ca="1" si="11"/>
        <v/>
      </c>
      <c r="AT19" s="14" t="str">
        <f t="shared" ca="1" si="11"/>
        <v/>
      </c>
      <c r="AU19" s="14" t="str">
        <f t="shared" ca="1" si="11"/>
        <v/>
      </c>
      <c r="AV19" s="14" t="str">
        <f t="shared" ca="1" si="11"/>
        <v/>
      </c>
      <c r="AW19" s="14" t="str">
        <f t="shared" ca="1" si="11"/>
        <v/>
      </c>
      <c r="AX19" s="14" t="str">
        <f t="shared" ca="1" si="11"/>
        <v/>
      </c>
      <c r="AY19" s="14" t="str">
        <f t="shared" ca="1" si="11"/>
        <v/>
      </c>
      <c r="AZ19" s="14" t="str">
        <f t="shared" ca="1" si="11"/>
        <v/>
      </c>
      <c r="BA19" s="14" t="str">
        <f t="shared" ca="1" si="11"/>
        <v/>
      </c>
      <c r="BB19" s="14" t="str">
        <f t="shared" ca="1" si="11"/>
        <v/>
      </c>
      <c r="BC19" s="14" t="str">
        <f t="shared" ca="1" si="11"/>
        <v/>
      </c>
      <c r="BD19" s="14" t="str">
        <f t="shared" ca="1" si="11"/>
        <v/>
      </c>
      <c r="BE19" s="14" t="str">
        <f t="shared" ca="1" si="11"/>
        <v/>
      </c>
      <c r="BF19" s="14" t="str">
        <f t="shared" ca="1" si="11"/>
        <v/>
      </c>
      <c r="BG19" s="14" t="str">
        <f t="shared" ca="1" si="11"/>
        <v/>
      </c>
      <c r="BH19" s="14" t="str">
        <f t="shared" ca="1" si="11"/>
        <v/>
      </c>
      <c r="BI19" s="14" t="str">
        <f t="shared" ca="1" si="11"/>
        <v/>
      </c>
      <c r="BJ19" s="14" t="str">
        <f t="shared" ca="1" si="11"/>
        <v/>
      </c>
      <c r="BK19" s="14" t="str">
        <f t="shared" ca="1" si="11"/>
        <v/>
      </c>
      <c r="BL19" s="36"/>
    </row>
    <row r="20" spans="1:64" s="1" customFormat="1" ht="40.15" customHeight="1">
      <c r="A20" s="7"/>
      <c r="B20" s="64" t="s">
        <v>35</v>
      </c>
      <c r="C20" s="68" t="s">
        <v>27</v>
      </c>
      <c r="D20" s="69">
        <v>0</v>
      </c>
      <c r="E20" s="70"/>
      <c r="F20" s="61">
        <v>1</v>
      </c>
      <c r="G20" s="17"/>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row>
    <row r="21" spans="1:64" s="1" customFormat="1" ht="40.15" customHeight="1">
      <c r="A21" s="7"/>
      <c r="B21" s="64" t="s">
        <v>36</v>
      </c>
      <c r="C21" s="68" t="s">
        <v>27</v>
      </c>
      <c r="D21" s="69">
        <v>0</v>
      </c>
      <c r="E21" s="70"/>
      <c r="F21" s="61">
        <v>1</v>
      </c>
      <c r="G21" s="17"/>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row>
    <row r="22" spans="1:64" s="1" customFormat="1" ht="40.15" customHeight="1">
      <c r="A22" s="7"/>
      <c r="B22" s="65"/>
      <c r="C22" s="68"/>
      <c r="D22" s="69"/>
      <c r="E22" s="70"/>
      <c r="F22" s="61"/>
      <c r="G22" s="17"/>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row>
    <row r="23" spans="1:64" s="1" customFormat="1" ht="40.15" customHeight="1">
      <c r="A23" s="8"/>
      <c r="B23" s="66" t="s">
        <v>37</v>
      </c>
      <c r="C23" s="68"/>
      <c r="D23" s="71"/>
      <c r="E23" s="72"/>
      <c r="F23" s="62"/>
      <c r="G23" s="17"/>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row>
    <row r="24" spans="1:64" ht="30" customHeight="1">
      <c r="F24" s="9"/>
      <c r="G24" s="3"/>
    </row>
  </sheetData>
  <sheetProtection sheet="1" scenarios="1" formatCells="0" formatColumns="0" formatRows="0" selectLockedCells="1"/>
  <mergeCells count="8">
    <mergeCell ref="W4:Z4"/>
    <mergeCell ref="AB4:AE4"/>
    <mergeCell ref="B2:G2"/>
    <mergeCell ref="H2:M2"/>
    <mergeCell ref="N2:S2"/>
    <mergeCell ref="H4:K4"/>
    <mergeCell ref="M4:P4"/>
    <mergeCell ref="R4:U4"/>
  </mergeCells>
  <conditionalFormatting sqref="D9:D23">
    <cfRule type="dataBar" priority="5">
      <dataBar>
        <cfvo type="num" val="0"/>
        <cfvo type="num" val="1"/>
        <color theme="9" tint="0.59999389629810485"/>
      </dataBar>
      <extLst>
        <ext xmlns:x14="http://schemas.microsoft.com/office/spreadsheetml/2009/9/main" uri="{B025F937-C7B1-47D3-B67F-A62EFF666E3E}">
          <x14:id>{6182F0AE-F88A-43C9-8007-859684F76194}</x14:id>
        </ext>
      </extLst>
    </cfRule>
  </conditionalFormatting>
  <conditionalFormatting sqref="H7:BK23">
    <cfRule type="expression" dxfId="16" priority="1">
      <formula>AND(TODAY()&gt;=H$7,TODAY()&lt;I$7)</formula>
    </cfRule>
  </conditionalFormatting>
  <conditionalFormatting sqref="H6:AL6">
    <cfRule type="expression" dxfId="15" priority="4">
      <formula>H$7&lt;=EOMONTH($H$7,0)</formula>
    </cfRule>
  </conditionalFormatting>
  <conditionalFormatting sqref="I6:BK6">
    <cfRule type="expression" dxfId="14" priority="3">
      <formula>AND(I$7&lt;=EOMONTH($H$7,2),I$7&gt;EOMONTH($H$7,0),I$7&gt;EOMONTH($H$7,1))</formula>
    </cfRule>
  </conditionalFormatting>
  <conditionalFormatting sqref="H6:BK6">
    <cfRule type="expression" dxfId="13" priority="2">
      <formula>AND(H$7&lt;=EOMONTH($H$7,1),H$7&gt;EOMONTH($H$7,0))</formula>
    </cfRule>
  </conditionalFormatting>
  <conditionalFormatting sqref="H23:BK23">
    <cfRule type="expression" dxfId="12" priority="7" stopIfTrue="1">
      <formula>AND(#REF!="Riesgo bajo",H$7&gt;=#REF!,H$7&lt;=#REF!+#REF!-1)</formula>
    </cfRule>
    <cfRule type="expression" dxfId="11" priority="8" stopIfTrue="1">
      <formula>AND(#REF!="Riesgo alto",H$7&gt;=#REF!,H$7&lt;=#REF!+#REF!-1)</formula>
    </cfRule>
    <cfRule type="expression" dxfId="10" priority="9" stopIfTrue="1">
      <formula>AND(#REF!="Según lo previsto",H$7&gt;=#REF!,H$7&lt;=#REF!+#REF!-1)</formula>
    </cfRule>
    <cfRule type="expression" dxfId="9" priority="10" stopIfTrue="1">
      <formula>AND(#REF!="Riesgo medio",H$7&gt;=#REF!,H$7&lt;=#REF!+#REF!-1)</formula>
    </cfRule>
    <cfRule type="expression" dxfId="8" priority="11" stopIfTrue="1">
      <formula>AND(LEN(#REF!)=0,H$7&gt;=#REF!,H$7&lt;=#REF!+#REF!-1)</formula>
    </cfRule>
  </conditionalFormatting>
  <conditionalFormatting sqref="H10:BK22">
    <cfRule type="expression" dxfId="7" priority="12" stopIfTrue="1">
      <formula>AND($C10="Riesgo bajo",H$7&gt;=$E10,H$7&lt;=$E10+$F10-1)</formula>
    </cfRule>
    <cfRule type="expression" dxfId="6" priority="13" stopIfTrue="1">
      <formula>AND($C10="Riesgo alto",H$7&gt;=$E10,H$7&lt;=$E10+$F10-1)</formula>
    </cfRule>
    <cfRule type="expression" dxfId="5" priority="14" stopIfTrue="1">
      <formula>AND($C10="Según lo previsto",H$7&gt;=$E10,H$7&lt;=$E10+$F10-1)</formula>
    </cfRule>
    <cfRule type="expression" dxfId="4" priority="15" stopIfTrue="1">
      <formula>AND($C10="Riesgo medio",H$7&gt;=$E10,H$7&lt;=$E10+$F10-1)</formula>
    </cfRule>
    <cfRule type="expression" dxfId="3" priority="16" stopIfTrue="1">
      <formula>AND(LEN($C10)=0,H$7&gt;=$E10,H$7&lt;=$E10+$F10-1)</formula>
    </cfRule>
  </conditionalFormatting>
  <dataValidations count="13">
    <dataValidation allowBlank="1" showInputMessage="1" showErrorMessage="1" promptTitle="Crear un diagrama de Gantt " prompt="Escriba el título en B2. __x000a_Info. sobre usar la hoja de cálculo, incl. guías para lectores de pantalla y autoría del libro, que se encuentran en la columna Acerca de worksheet._x000a_Desplácese por la columna A para obtener más instrucciones." sqref="A2" xr:uid="{00000000-0002-0000-0400-000000000000}"/>
    <dataValidation allowBlank="1" showInputMessage="1" showErrorMessage="1" prompt="Enter Company Name in cell B4._x000a_A legend is in cells I4 through AC4.  The Legend label is in cell G4." sqref="A4" xr:uid="{00000000-0002-0000-0400-000001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400-000002000000}"/>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00000000-0002-0000-0400-000003000000}"/>
    <dataValidation allowBlank="1" showInputMessage="1" showErrorMessage="1" prompt="Las celdas I9 a BL9 contienen el día del mes representado en el bloque de celdas, encima de cada celda de fecha, y se calculan automáticamente._x000a_No modifique estas celdas._x000a_" sqref="A7" xr:uid="{00000000-0002-0000-0400-000004000000}"/>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00000000-0002-0000-0400-000005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400-00000600000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00000000-0002-0000-0400-000007000000}"/>
    <dataValidation allowBlank="1" showInputMessage="1" showErrorMessage="1" prompt="Esta fila marca el final de los datos del hito de Gantt. NO escriba nada en esta fila. _x000a_Para agregar más elementos, inserte las nuevas filas encima de esta._x000a_" sqref="A23" xr:uid="{00000000-0002-0000-0400-000008000000}"/>
    <dataValidation allowBlank="1" showInputMessage="1" showErrorMessage="1" prompt="Esta es una fila vacía" sqref="A19:A22" xr:uid="{00000000-0002-0000-0400-000009000000}"/>
    <dataValidation type="whole" operator="greaterThanOrEqual" allowBlank="1" showInputMessage="1" promptTitle="Incremento de desplazamiento" prompt="Al cambiar este número, se desplazará la vista del diagrama de Gantt." sqref="C7" xr:uid="{00000000-0002-0000-0400-00000A000000}">
      <formula1>0</formula1>
    </dataValidation>
    <dataValidation type="list" allowBlank="1" showInputMessage="1" showErrorMessage="1" sqref="C10 C12:C22" xr:uid="{00000000-0002-0000-0400-00000B000000}">
      <formula1>"Objetivo,Hito,Según lo previsto, Riesgo bajo, Riesgo medio, Riesgo alto"</formula1>
    </dataValidation>
    <dataValidation type="list" allowBlank="1" showInputMessage="1" sqref="C11" xr:uid="{00000000-0002-0000-0400-00000C000000}">
      <formula1>"Objetivo,Hito,Según lo previsto, Riesgo bajo, Riesgo medio, Riesgo alto"</formula1>
    </dataValidation>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505" r:id="rId4" name="Barra de desplazamiento 1">
              <controlPr defaultSize="0" autoPict="0" altText="Barra de desplazamiento para desplazarse por la escala de tiempo del proyecto Ghantt.">
                <anchor moveWithCells="1">
                  <from>
                    <xdr:col>7</xdr:col>
                    <xdr:colOff>28575</xdr:colOff>
                    <xdr:row>7</xdr:row>
                    <xdr:rowOff>57150</xdr:rowOff>
                  </from>
                  <to>
                    <xdr:col>62</xdr:col>
                    <xdr:colOff>409575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6182F0AE-F88A-43C9-8007-859684F76194}">
            <x14:dataBar minLength="0" maxLength="100" gradient="0">
              <x14:cfvo type="num">
                <xm:f>0</xm:f>
              </x14:cfvo>
              <x14:cfvo type="num">
                <xm:f>1</xm:f>
              </x14:cfvo>
              <x14:negativeFillColor rgb="FFFF0000"/>
              <x14:axisColor rgb="FF000000"/>
            </x14:dataBar>
          </x14:cfRule>
          <xm:sqref>D9:D23</xm:sqref>
        </x14:conditionalFormatting>
        <x14:conditionalFormatting xmlns:xm="http://schemas.microsoft.com/office/excel/2006/main">
          <x14:cfRule type="iconSet" priority="6" id="{A37D8CE0-0C4C-48D9-8F98-1E722CBB258E}">
            <x14:iconSet iconSet="3Stars" showValue="0" custom="1">
              <x14:cfvo type="percent">
                <xm:f>0</xm:f>
              </x14:cfvo>
              <x14:cfvo type="num">
                <xm:f>1</xm:f>
              </x14:cfvo>
              <x14:cfvo type="num">
                <xm:f>2</xm:f>
              </x14:cfvo>
              <x14:cfIcon iconSet="NoIcons" iconId="0"/>
              <x14:cfIcon iconSet="3Flags" iconId="1"/>
              <x14:cfIcon iconSet="3Signs" iconId="0"/>
            </x14:iconSet>
          </x14:cfRule>
          <xm:sqref>H23:BK23</xm:sqref>
        </x14:conditionalFormatting>
        <x14:conditionalFormatting xmlns:xm="http://schemas.microsoft.com/office/excel/2006/main">
          <x14:cfRule type="iconSet" priority="17" id="{69998EBA-BE58-4DDB-A341-E542EADFF68F}">
            <x14:iconSet iconSet="3Stars" showValue="0" custom="1">
              <x14:cfvo type="percent">
                <xm:f>0</xm:f>
              </x14:cfvo>
              <x14:cfvo type="num">
                <xm:f>1</xm:f>
              </x14:cfvo>
              <x14:cfvo type="num">
                <xm:f>2</xm:f>
              </x14:cfvo>
              <x14:cfIcon iconSet="NoIcons" iconId="0"/>
              <x14:cfIcon iconSet="3Flags" iconId="1"/>
              <x14:cfIcon iconSet="3Signs" iconId="0"/>
            </x14:iconSet>
          </x14:cfRule>
          <xm:sqref>H10:BK22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file>

<file path=customXml/itemProps2.xml><?xml version="1.0" encoding="utf-8"?>
<ds:datastoreItem xmlns:ds="http://schemas.openxmlformats.org/officeDocument/2006/customXml" ds:itemID="{AA4BA2A8-DB97-40F9-8DB6-154C09C7467C}"/>
</file>

<file path=customXml/itemProps3.xml><?xml version="1.0" encoding="utf-8"?>
<ds:datastoreItem xmlns:ds="http://schemas.openxmlformats.org/officeDocument/2006/customXml" ds:itemID="{39060724-9CA2-4290-8A0C-B53624A594E7}"/>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2022-02-15T21:38:21Z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