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jajarosz/Dropbox/Courses/492 Spring 2019/"/>
    </mc:Choice>
  </mc:AlternateContent>
  <xr:revisionPtr revIDLastSave="0" documentId="13_ncr:1_{910F93E7-9743-0A44-97EE-EA7A3DC33E64}" xr6:coauthVersionLast="36" xr6:coauthVersionMax="36" xr10:uidLastSave="{00000000-0000-0000-0000-000000000000}"/>
  <bookViews>
    <workbookView xWindow="1700" yWindow="460" windowWidth="23300" windowHeight="13940" tabRatio="500" xr2:uid="{00000000-000D-0000-FFFF-FFFF00000000}"/>
  </bookViews>
  <sheets>
    <sheet name="Flies" sheetId="1" r:id="rId1"/>
    <sheet name="Dog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17" i="1"/>
  <c r="D28" i="2"/>
  <c r="D27" i="2"/>
  <c r="D26" i="2"/>
  <c r="D25" i="2"/>
  <c r="D20" i="2"/>
  <c r="D19" i="2"/>
  <c r="D18" i="2"/>
  <c r="D17" i="2"/>
  <c r="D26" i="1"/>
  <c r="D27" i="1"/>
  <c r="D28" i="1"/>
  <c r="E20" i="2" l="1"/>
  <c r="E28" i="2"/>
  <c r="E18" i="2"/>
  <c r="E25" i="2"/>
  <c r="E27" i="2"/>
  <c r="E17" i="2"/>
  <c r="E26" i="2"/>
  <c r="E19" i="2"/>
  <c r="D20" i="1"/>
  <c r="D19" i="1"/>
  <c r="D18" i="1"/>
  <c r="E17" i="1" s="1"/>
  <c r="F25" i="2" l="1"/>
  <c r="F26" i="2"/>
  <c r="F27" i="2"/>
  <c r="F28" i="2"/>
  <c r="F19" i="2"/>
  <c r="F17" i="2"/>
  <c r="F20" i="2"/>
  <c r="F18" i="2"/>
  <c r="E26" i="1"/>
  <c r="E25" i="1"/>
  <c r="E28" i="1"/>
  <c r="E27" i="1"/>
  <c r="E20" i="1"/>
  <c r="E18" i="1"/>
  <c r="E19" i="1"/>
  <c r="G25" i="2" l="1"/>
  <c r="G28" i="2"/>
  <c r="J29" i="2" s="1"/>
  <c r="G26" i="2"/>
  <c r="G27" i="2"/>
  <c r="G20" i="2"/>
  <c r="J21" i="2" s="1"/>
  <c r="G19" i="2"/>
  <c r="G18" i="2"/>
  <c r="G17" i="2"/>
  <c r="F27" i="1"/>
  <c r="F25" i="1"/>
  <c r="F26" i="1"/>
  <c r="F28" i="1"/>
  <c r="F18" i="1"/>
  <c r="F20" i="1"/>
  <c r="F19" i="1"/>
  <c r="F17" i="1"/>
  <c r="G26" i="1" l="1"/>
  <c r="G25" i="1"/>
  <c r="G28" i="1"/>
  <c r="G27" i="1"/>
  <c r="G19" i="1"/>
  <c r="G17" i="1"/>
  <c r="G18" i="1"/>
  <c r="G20" i="1"/>
  <c r="J21" i="1" s="1"/>
  <c r="J29" i="1" l="1"/>
</calcChain>
</file>

<file path=xl/sharedStrings.xml><?xml version="1.0" encoding="utf-8"?>
<sst xmlns="http://schemas.openxmlformats.org/spreadsheetml/2006/main" count="92" uniqueCount="19">
  <si>
    <t xml:space="preserve"> </t>
  </si>
  <si>
    <t>A:</t>
  </si>
  <si>
    <t>B:</t>
  </si>
  <si>
    <t xml:space="preserve">P(O) = </t>
  </si>
  <si>
    <t>VITERBI ALGORITHM LATTICE</t>
  </si>
  <si>
    <t>N</t>
  </si>
  <si>
    <t>V</t>
  </si>
  <si>
    <t>R</t>
  </si>
  <si>
    <t>#</t>
  </si>
  <si>
    <t>time</t>
  </si>
  <si>
    <t>flies</t>
  </si>
  <si>
    <t>quickly</t>
  </si>
  <si>
    <t>HW4 HMM PLAYGROUND</t>
  </si>
  <si>
    <t>V_4(#) =</t>
  </si>
  <si>
    <t>FORWARD ALGORITHM LATTICE</t>
  </si>
  <si>
    <t>eat</t>
  </si>
  <si>
    <t>bark</t>
  </si>
  <si>
    <t>dogs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</si>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</sst>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b/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6" zoomScale="150" zoomScaleNormal="200" workbookViewId="0">
      <selection activeCell="C20" sqref="C17:C20"/>
    </sheetView>
  </sheetViews>
  <sheetFormatPr baseColWidth="10" defaultRowHeight="16" x14ac:dyDescent="0.2"/>
  <cols>
    <col min="1" max="1" width="28.5" bestFit="1" customWidth="1"/>
    <col min="2" max="2" width="9.83203125" style="2" customWidth="1"/>
    <col min="3" max="7" width="9.83203125" style="6" customWidth="1"/>
    <col min="8" max="9" width="9.83203125" style="2" customWidth="1"/>
    <col min="10" max="11" width="10.83203125" style="2"/>
    <col min="12" max="12" width="12.1640625" style="2" bestFit="1" customWidth="1"/>
    <col min="13" max="13" width="10.83203125" style="2"/>
  </cols>
  <sheetData>
    <row r="1" spans="1:13" ht="14" customHeight="1" x14ac:dyDescent="0.2">
      <c r="A1" s="1" t="s">
        <v>12</v>
      </c>
    </row>
    <row r="2" spans="1:13" ht="14" customHeight="1" x14ac:dyDescent="0.2"/>
    <row r="3" spans="1:13" ht="14" customHeight="1" x14ac:dyDescent="0.2">
      <c r="A3" s="1" t="s">
        <v>1</v>
      </c>
      <c r="C3" s="7" t="s">
        <v>5</v>
      </c>
      <c r="D3" s="7" t="s">
        <v>6</v>
      </c>
      <c r="E3" s="7" t="s">
        <v>7</v>
      </c>
      <c r="F3" s="6" t="s">
        <v>8</v>
      </c>
      <c r="I3"/>
      <c r="J3"/>
      <c r="K3"/>
      <c r="L3"/>
      <c r="M3"/>
    </row>
    <row r="4" spans="1:13" ht="14" customHeight="1" x14ac:dyDescent="0.2">
      <c r="B4" s="3" t="s">
        <v>5</v>
      </c>
      <c r="C4" s="6">
        <v>0.54</v>
      </c>
      <c r="D4" s="6">
        <v>0.23</v>
      </c>
      <c r="E4" s="6">
        <v>0.08</v>
      </c>
      <c r="F4" s="6">
        <v>0.15</v>
      </c>
      <c r="I4"/>
      <c r="J4"/>
      <c r="K4"/>
      <c r="L4"/>
      <c r="M4"/>
    </row>
    <row r="5" spans="1:13" ht="14" customHeight="1" x14ac:dyDescent="0.2">
      <c r="B5" s="3" t="s">
        <v>6</v>
      </c>
      <c r="C5" s="6">
        <v>0.62</v>
      </c>
      <c r="D5" s="6">
        <v>0.17</v>
      </c>
      <c r="E5" s="6">
        <v>0.11</v>
      </c>
      <c r="F5" s="6">
        <v>0.1</v>
      </c>
      <c r="I5"/>
      <c r="J5"/>
      <c r="K5"/>
      <c r="L5"/>
      <c r="M5"/>
    </row>
    <row r="6" spans="1:13" ht="14" customHeight="1" x14ac:dyDescent="0.2">
      <c r="B6" s="3" t="s">
        <v>7</v>
      </c>
      <c r="C6" s="6">
        <v>0.17</v>
      </c>
      <c r="D6" s="6">
        <v>0.68</v>
      </c>
      <c r="E6" s="6">
        <v>0.1</v>
      </c>
      <c r="F6" s="6">
        <v>0.05</v>
      </c>
      <c r="I6"/>
      <c r="J6"/>
      <c r="K6"/>
      <c r="L6"/>
      <c r="M6"/>
    </row>
    <row r="7" spans="1:13" ht="14" customHeight="1" x14ac:dyDescent="0.2">
      <c r="B7" s="2" t="s">
        <v>8</v>
      </c>
      <c r="C7" s="6">
        <v>0.7</v>
      </c>
      <c r="D7" s="6">
        <v>0.2</v>
      </c>
      <c r="E7" s="6">
        <v>0.1</v>
      </c>
      <c r="F7" s="6">
        <v>0</v>
      </c>
      <c r="I7"/>
      <c r="J7"/>
      <c r="K7"/>
      <c r="L7"/>
      <c r="M7"/>
    </row>
    <row r="8" spans="1:13" ht="14" customHeight="1" x14ac:dyDescent="0.2">
      <c r="I8"/>
      <c r="J8"/>
      <c r="K8"/>
      <c r="L8"/>
      <c r="M8"/>
    </row>
    <row r="9" spans="1:13" ht="14" customHeight="1" x14ac:dyDescent="0.2">
      <c r="A9" s="1" t="s">
        <v>2</v>
      </c>
      <c r="C9" s="7" t="s">
        <v>9</v>
      </c>
      <c r="D9" s="7" t="s">
        <v>10</v>
      </c>
      <c r="E9" s="7" t="s">
        <v>11</v>
      </c>
      <c r="F9" s="6" t="s">
        <v>8</v>
      </c>
      <c r="I9"/>
      <c r="J9"/>
      <c r="K9"/>
      <c r="L9"/>
      <c r="M9"/>
    </row>
    <row r="10" spans="1:13" ht="14" customHeight="1" x14ac:dyDescent="0.2">
      <c r="B10" s="3" t="s">
        <v>5</v>
      </c>
      <c r="C10" s="6">
        <v>0.98</v>
      </c>
      <c r="D10" s="6">
        <v>1.4999999999999999E-2</v>
      </c>
      <c r="E10" s="6">
        <v>5.0000000000000001E-3</v>
      </c>
      <c r="F10" s="6">
        <v>0</v>
      </c>
      <c r="I10"/>
      <c r="J10"/>
      <c r="K10"/>
      <c r="L10"/>
      <c r="M10"/>
    </row>
    <row r="11" spans="1:13" ht="14" customHeight="1" x14ac:dyDescent="0.2">
      <c r="B11" s="3" t="s">
        <v>6</v>
      </c>
      <c r="C11" s="6">
        <v>0.33</v>
      </c>
      <c r="D11" s="6">
        <v>0.64</v>
      </c>
      <c r="E11" s="6">
        <v>0.03</v>
      </c>
      <c r="F11" s="6">
        <v>0</v>
      </c>
      <c r="I11"/>
      <c r="J11"/>
      <c r="K11"/>
      <c r="L11"/>
      <c r="M11"/>
    </row>
    <row r="12" spans="1:13" ht="14" customHeight="1" x14ac:dyDescent="0.2">
      <c r="B12" s="3" t="s">
        <v>7</v>
      </c>
      <c r="C12" s="6">
        <v>0.01</v>
      </c>
      <c r="D12" s="6">
        <v>0.01</v>
      </c>
      <c r="E12" s="6">
        <v>0.98</v>
      </c>
      <c r="F12" s="6">
        <v>0</v>
      </c>
      <c r="I12"/>
      <c r="J12" s="5"/>
      <c r="K12"/>
      <c r="L12"/>
      <c r="M12"/>
    </row>
    <row r="13" spans="1:13" ht="14" customHeight="1" x14ac:dyDescent="0.2">
      <c r="B13" s="2" t="s">
        <v>8</v>
      </c>
      <c r="C13" s="6">
        <v>0</v>
      </c>
      <c r="D13" s="6">
        <v>0</v>
      </c>
      <c r="E13" s="6">
        <v>0</v>
      </c>
      <c r="F13" s="6">
        <v>1</v>
      </c>
      <c r="I13"/>
      <c r="J13"/>
      <c r="K13"/>
      <c r="L13"/>
      <c r="M13"/>
    </row>
    <row r="14" spans="1:13" ht="14" customHeight="1" x14ac:dyDescent="0.2"/>
    <row r="15" spans="1:13" ht="14" customHeight="1" x14ac:dyDescent="0.2">
      <c r="A15" s="1" t="s">
        <v>14</v>
      </c>
      <c r="C15" s="9">
        <v>0</v>
      </c>
      <c r="D15" s="9">
        <v>1</v>
      </c>
      <c r="E15" s="9">
        <v>2</v>
      </c>
      <c r="F15" s="9">
        <v>3</v>
      </c>
      <c r="G15" s="9">
        <v>4</v>
      </c>
    </row>
    <row r="16" spans="1:13" ht="14" customHeight="1" x14ac:dyDescent="0.2">
      <c r="C16" s="6" t="s">
        <v>8</v>
      </c>
      <c r="D16" s="6" t="s">
        <v>9</v>
      </c>
      <c r="E16" s="6" t="s">
        <v>10</v>
      </c>
      <c r="F16" s="6" t="s">
        <v>11</v>
      </c>
      <c r="G16" s="6" t="s">
        <v>8</v>
      </c>
    </row>
    <row r="17" spans="1:14" ht="14" customHeight="1" x14ac:dyDescent="0.2">
      <c r="B17" s="3" t="s">
        <v>5</v>
      </c>
      <c r="C17" s="6">
        <v>0</v>
      </c>
      <c r="D17" s="6">
        <f>C10*SUMPRODUCT(C17:C20,$C4:$C7)</f>
        <v>0.68599999999999994</v>
      </c>
      <c r="E17" s="6">
        <f>D10*SUMPRODUCT(D17:D20,$C4:$C7)</f>
        <v>6.17295E-3</v>
      </c>
      <c r="F17" s="6">
        <f t="shared" ref="E17:G17" si="0">E10*SUMPRODUCT(E17:E20,$C4:$C7)</f>
        <v>3.5384112500000002E-4</v>
      </c>
      <c r="G17" s="6">
        <f t="shared" si="0"/>
        <v>0</v>
      </c>
      <c r="H17" s="4"/>
      <c r="I17" s="4"/>
      <c r="J17" s="4"/>
    </row>
    <row r="18" spans="1:14" ht="14" customHeight="1" x14ac:dyDescent="0.2">
      <c r="B18" s="3" t="s">
        <v>6</v>
      </c>
      <c r="C18" s="6">
        <v>0</v>
      </c>
      <c r="D18" s="6">
        <f>C11*SUMPRODUCT(C17:C20,$D4:$D7)</f>
        <v>6.6000000000000003E-2</v>
      </c>
      <c r="E18" s="6">
        <f t="shared" ref="E18:G18" si="1">D11*SUMPRODUCT(D17:D20,$D4:$D7)</f>
        <v>0.1085952</v>
      </c>
      <c r="F18" s="6">
        <f t="shared" si="1"/>
        <v>6.0912583499999999E-4</v>
      </c>
      <c r="G18" s="6">
        <f t="shared" si="1"/>
        <v>0</v>
      </c>
      <c r="H18" s="4"/>
      <c r="I18" s="4"/>
      <c r="J18" s="4"/>
    </row>
    <row r="19" spans="1:14" ht="14" customHeight="1" x14ac:dyDescent="0.2">
      <c r="B19" s="3" t="s">
        <v>7</v>
      </c>
      <c r="C19" s="6">
        <v>0</v>
      </c>
      <c r="D19" s="6">
        <f>C12*SUMPRODUCT(C17:C20,$E4:$E7)</f>
        <v>1E-3</v>
      </c>
      <c r="E19" s="6">
        <f t="shared" ref="E19:G19" si="2">D12*SUMPRODUCT(D17:D20,$E4:$E7)</f>
        <v>6.2240000000000006E-4</v>
      </c>
      <c r="F19" s="6">
        <f t="shared" si="2"/>
        <v>1.225151704E-2</v>
      </c>
      <c r="G19" s="6">
        <f t="shared" si="2"/>
        <v>0</v>
      </c>
      <c r="H19" s="4"/>
      <c r="I19" s="4"/>
      <c r="J19" s="4"/>
    </row>
    <row r="20" spans="1:14" ht="14" customHeight="1" x14ac:dyDescent="0.2">
      <c r="B20" s="2" t="s">
        <v>8</v>
      </c>
      <c r="C20" s="6">
        <v>1</v>
      </c>
      <c r="D20" s="6">
        <f>C13*SUMPRODUCT(C17:C20,$F4:$F7)</f>
        <v>0</v>
      </c>
      <c r="E20" s="6">
        <f t="shared" ref="E20:G20" si="3">D13*SUMPRODUCT(D17:D20,$F4:$F7)</f>
        <v>0</v>
      </c>
      <c r="F20" s="6">
        <f t="shared" si="3"/>
        <v>0</v>
      </c>
      <c r="G20" s="6">
        <f t="shared" si="3"/>
        <v>7.2656460425000004E-4</v>
      </c>
    </row>
    <row r="21" spans="1:14" ht="14" customHeight="1" x14ac:dyDescent="0.2">
      <c r="I21" s="3" t="s">
        <v>3</v>
      </c>
      <c r="J21" s="8">
        <f>G20</f>
        <v>7.2656460425000004E-4</v>
      </c>
    </row>
    <row r="22" spans="1:14" ht="14" customHeight="1" x14ac:dyDescent="0.2"/>
    <row r="23" spans="1:14" ht="14" customHeight="1" x14ac:dyDescent="0.2">
      <c r="A23" s="1" t="s">
        <v>4</v>
      </c>
      <c r="C23" s="9">
        <v>0</v>
      </c>
      <c r="D23" s="9">
        <v>1</v>
      </c>
      <c r="E23" s="9">
        <v>2</v>
      </c>
      <c r="F23" s="9">
        <v>3</v>
      </c>
      <c r="G23" s="9">
        <v>4</v>
      </c>
      <c r="H23"/>
      <c r="I23"/>
      <c r="J23"/>
      <c r="K23"/>
      <c r="L23"/>
      <c r="M23"/>
    </row>
    <row r="24" spans="1:14" ht="14" customHeight="1" x14ac:dyDescent="0.2">
      <c r="C24" s="6" t="s">
        <v>8</v>
      </c>
      <c r="D24" s="6" t="s">
        <v>9</v>
      </c>
      <c r="E24" s="6" t="s">
        <v>10</v>
      </c>
      <c r="F24" s="6" t="s">
        <v>11</v>
      </c>
      <c r="G24" s="6" t="s">
        <v>8</v>
      </c>
      <c r="H24"/>
      <c r="I24"/>
      <c r="J24"/>
      <c r="K24"/>
      <c r="L24"/>
      <c r="M24"/>
    </row>
    <row r="25" spans="1:14" ht="14" customHeight="1" x14ac:dyDescent="0.2">
      <c r="B25" s="3" t="s">
        <v>5</v>
      </c>
      <c r="C25" s="6">
        <v>0</v>
      </c>
      <c r="D25" s="6">
        <f>C10*MAX(C25*$C4,C26*$C5,C27*$C6,C28*$C7)</f>
        <v>0.68599999999999994</v>
      </c>
      <c r="E25" s="6">
        <f t="shared" ref="E25:G25" si="4">D10*MAX(D25*$C4,D26*$C5,D27*$C6,D28*$C7)</f>
        <v>5.5566000000000001E-3</v>
      </c>
      <c r="F25" s="6">
        <f t="shared" si="4"/>
        <v>3.1303552000000001E-4</v>
      </c>
      <c r="G25" s="6">
        <f t="shared" si="4"/>
        <v>0</v>
      </c>
      <c r="H25" t="s">
        <v>0</v>
      </c>
      <c r="I25"/>
      <c r="J25"/>
      <c r="K25"/>
      <c r="L25"/>
      <c r="M25"/>
    </row>
    <row r="26" spans="1:14" ht="14" customHeight="1" x14ac:dyDescent="0.2">
      <c r="B26" s="3" t="s">
        <v>6</v>
      </c>
      <c r="C26" s="6">
        <v>0</v>
      </c>
      <c r="D26" s="6">
        <f>C11*MAX(C25*$D4,C26*$D5,C27*$D6,C28*$D7)</f>
        <v>6.6000000000000003E-2</v>
      </c>
      <c r="E26" s="6">
        <f t="shared" ref="E26:G26" si="5">D11*MAX(D25*$D4,D26*$D5,D27*$D6,D28*$D7)</f>
        <v>0.10097920000000001</v>
      </c>
      <c r="F26" s="6">
        <f t="shared" si="5"/>
        <v>5.1499392000000006E-4</v>
      </c>
      <c r="G26" s="6">
        <f t="shared" si="5"/>
        <v>0</v>
      </c>
      <c r="M26" s="2" t="s">
        <v>0</v>
      </c>
      <c r="N26" t="s">
        <v>0</v>
      </c>
    </row>
    <row r="27" spans="1:14" ht="14" customHeight="1" x14ac:dyDescent="0.2">
      <c r="B27" s="3" t="s">
        <v>7</v>
      </c>
      <c r="C27" s="6">
        <v>0</v>
      </c>
      <c r="D27" s="6">
        <f>C12*MAX(C25*$E4,C26*$E5,C27*$E6,C28*$E7)</f>
        <v>1E-3</v>
      </c>
      <c r="E27" s="6">
        <f t="shared" ref="E27:G27" si="6">D12*MAX(D25*$E4,D26*$E5,D27*$E6,D28*$E7)</f>
        <v>5.488E-4</v>
      </c>
      <c r="F27" s="6">
        <f t="shared" si="6"/>
        <v>1.0885557760000001E-2</v>
      </c>
      <c r="G27" s="6">
        <f t="shared" si="6"/>
        <v>0</v>
      </c>
      <c r="M27" s="2" t="s">
        <v>0</v>
      </c>
      <c r="N27" t="s">
        <v>0</v>
      </c>
    </row>
    <row r="28" spans="1:14" ht="14" customHeight="1" x14ac:dyDescent="0.2">
      <c r="B28" s="2" t="s">
        <v>8</v>
      </c>
      <c r="C28" s="6">
        <v>1</v>
      </c>
      <c r="D28" s="6">
        <f>C13*MAX(C25*$F4,C26*$F5,C27*$F6,C28*$F7)</f>
        <v>0</v>
      </c>
      <c r="E28" s="6">
        <f t="shared" ref="E28:G28" si="7">D13*MAX(D25*$F4,D26*$F5,D27*$F6,D28*$F7)</f>
        <v>0</v>
      </c>
      <c r="F28" s="6">
        <f t="shared" si="7"/>
        <v>0</v>
      </c>
      <c r="G28" s="6">
        <f t="shared" si="7"/>
        <v>5.4427788800000005E-4</v>
      </c>
    </row>
    <row r="29" spans="1:14" ht="14" customHeight="1" x14ac:dyDescent="0.2">
      <c r="I29" s="3" t="s">
        <v>13</v>
      </c>
      <c r="J29" s="8">
        <f>G28</f>
        <v>5.4427788800000005E-4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E4FA-F083-9F43-9FDC-2F594A94F220}">
  <dimension ref="A1:N29"/>
  <sheetViews>
    <sheetView topLeftCell="A3" zoomScale="143" workbookViewId="0">
      <selection activeCell="E7" sqref="E7"/>
    </sheetView>
  </sheetViews>
  <sheetFormatPr baseColWidth="10" defaultRowHeight="16" x14ac:dyDescent="0.2"/>
  <cols>
    <col min="1" max="1" width="28.5" bestFit="1" customWidth="1"/>
    <col min="2" max="2" width="9.83203125" style="2" customWidth="1"/>
    <col min="3" max="7" width="9.83203125" style="6" customWidth="1"/>
    <col min="8" max="9" width="9.83203125" style="2" customWidth="1"/>
    <col min="10" max="11" width="10.83203125" style="2"/>
    <col min="12" max="12" width="12.1640625" style="2" bestFit="1" customWidth="1"/>
    <col min="13" max="13" width="10.83203125" style="2"/>
  </cols>
  <sheetData>
    <row r="1" spans="1:13" ht="14" customHeight="1" x14ac:dyDescent="0.2">
      <c r="A1" s="1" t="s">
        <v>12</v>
      </c>
    </row>
    <row r="2" spans="1:13" ht="14" customHeight="1" x14ac:dyDescent="0.2"/>
    <row r="3" spans="1:13" ht="14" customHeight="1" x14ac:dyDescent="0.2">
      <c r="A3" s="1" t="s">
        <v>1</v>
      </c>
      <c r="C3" s="7" t="s">
        <v>5</v>
      </c>
      <c r="D3" s="7" t="s">
        <v>6</v>
      </c>
      <c r="E3" s="7" t="s">
        <v>18</v>
      </c>
      <c r="F3" s="6" t="s">
        <v>8</v>
      </c>
      <c r="I3"/>
      <c r="J3"/>
      <c r="K3"/>
      <c r="L3"/>
      <c r="M3"/>
    </row>
    <row r="4" spans="1:13" ht="14" customHeight="1" x14ac:dyDescent="0.2">
      <c r="B4" s="3" t="s">
        <v>5</v>
      </c>
      <c r="C4" s="6">
        <v>0</v>
      </c>
      <c r="D4" s="6">
        <v>0.75</v>
      </c>
      <c r="E4" s="6">
        <v>0</v>
      </c>
      <c r="F4" s="6">
        <v>0.25</v>
      </c>
      <c r="I4"/>
      <c r="J4"/>
      <c r="K4"/>
      <c r="L4"/>
      <c r="M4"/>
    </row>
    <row r="5" spans="1:13" ht="14" customHeight="1" x14ac:dyDescent="0.2">
      <c r="B5" s="3" t="s">
        <v>6</v>
      </c>
      <c r="C5" s="6">
        <v>0.2</v>
      </c>
      <c r="D5" s="6">
        <v>0</v>
      </c>
      <c r="E5" s="6">
        <v>0</v>
      </c>
      <c r="F5" s="6">
        <v>0.8</v>
      </c>
      <c r="I5"/>
      <c r="J5"/>
      <c r="K5"/>
      <c r="L5"/>
      <c r="M5"/>
    </row>
    <row r="6" spans="1:13" ht="14" customHeight="1" x14ac:dyDescent="0.2">
      <c r="B6" s="3" t="s">
        <v>18</v>
      </c>
      <c r="C6" s="6">
        <v>0.8</v>
      </c>
      <c r="D6" s="6">
        <v>0.1</v>
      </c>
      <c r="E6" s="6">
        <v>0.1</v>
      </c>
      <c r="F6" s="6">
        <v>0</v>
      </c>
      <c r="I6"/>
      <c r="J6"/>
      <c r="K6"/>
      <c r="L6"/>
      <c r="M6"/>
    </row>
    <row r="7" spans="1:13" ht="14" customHeight="1" x14ac:dyDescent="0.2">
      <c r="B7" s="2" t="s">
        <v>8</v>
      </c>
      <c r="C7" s="6">
        <v>0.6</v>
      </c>
      <c r="D7" s="6">
        <v>0.2</v>
      </c>
      <c r="E7" s="6">
        <v>0.2</v>
      </c>
      <c r="F7" s="6">
        <v>0</v>
      </c>
      <c r="I7"/>
      <c r="J7"/>
      <c r="K7"/>
      <c r="L7"/>
      <c r="M7"/>
    </row>
    <row r="8" spans="1:13" ht="14" customHeight="1" x14ac:dyDescent="0.2">
      <c r="I8"/>
      <c r="J8"/>
      <c r="K8"/>
      <c r="L8"/>
      <c r="M8"/>
    </row>
    <row r="9" spans="1:13" ht="14" customHeight="1" x14ac:dyDescent="0.2">
      <c r="A9" s="1" t="s">
        <v>2</v>
      </c>
      <c r="C9" s="7" t="s">
        <v>17</v>
      </c>
      <c r="D9" s="7" t="s">
        <v>15</v>
      </c>
      <c r="E9" s="7" t="s">
        <v>16</v>
      </c>
      <c r="F9" s="6" t="s">
        <v>8</v>
      </c>
      <c r="I9"/>
      <c r="J9"/>
      <c r="K9"/>
      <c r="L9"/>
      <c r="M9"/>
    </row>
    <row r="10" spans="1:13" ht="14" customHeight="1" x14ac:dyDescent="0.2">
      <c r="B10" s="3" t="s">
        <v>5</v>
      </c>
      <c r="C10" s="6">
        <v>0.75</v>
      </c>
      <c r="D10" s="6">
        <v>0</v>
      </c>
      <c r="E10" s="6">
        <v>0.25</v>
      </c>
      <c r="F10" s="6">
        <v>0</v>
      </c>
      <c r="I10"/>
      <c r="J10"/>
      <c r="K10"/>
      <c r="L10"/>
      <c r="M10"/>
    </row>
    <row r="11" spans="1:13" ht="14" customHeight="1" x14ac:dyDescent="0.2">
      <c r="B11" s="3" t="s">
        <v>6</v>
      </c>
      <c r="C11" s="6">
        <v>0</v>
      </c>
      <c r="D11" s="6">
        <v>0.6</v>
      </c>
      <c r="E11" s="6">
        <v>0.4</v>
      </c>
      <c r="F11" s="6">
        <v>0</v>
      </c>
      <c r="I11"/>
      <c r="J11"/>
      <c r="K11"/>
      <c r="L11"/>
      <c r="M11"/>
    </row>
    <row r="12" spans="1:13" ht="14" customHeight="1" x14ac:dyDescent="0.2">
      <c r="B12" s="3" t="s">
        <v>18</v>
      </c>
      <c r="C12" s="6">
        <v>0.3</v>
      </c>
      <c r="D12" s="6">
        <v>0</v>
      </c>
      <c r="E12" s="6">
        <v>0.7</v>
      </c>
      <c r="F12" s="6">
        <v>0</v>
      </c>
      <c r="I12"/>
      <c r="J12" s="5"/>
      <c r="K12"/>
      <c r="L12"/>
      <c r="M12"/>
    </row>
    <row r="13" spans="1:13" ht="14" customHeight="1" x14ac:dyDescent="0.2">
      <c r="B13" s="2" t="s">
        <v>8</v>
      </c>
      <c r="C13" s="6">
        <v>0</v>
      </c>
      <c r="D13" s="6">
        <v>0</v>
      </c>
      <c r="E13" s="6">
        <v>0</v>
      </c>
      <c r="F13" s="6">
        <v>1</v>
      </c>
      <c r="I13"/>
      <c r="J13"/>
      <c r="K13"/>
      <c r="L13"/>
      <c r="M13"/>
    </row>
    <row r="14" spans="1:13" ht="14" customHeight="1" x14ac:dyDescent="0.2"/>
    <row r="15" spans="1:13" ht="14" customHeight="1" x14ac:dyDescent="0.2">
      <c r="A15" s="1" t="s">
        <v>14</v>
      </c>
      <c r="C15" s="9">
        <v>0</v>
      </c>
      <c r="D15" s="9">
        <v>1</v>
      </c>
      <c r="E15" s="9">
        <v>2</v>
      </c>
      <c r="F15" s="9">
        <v>3</v>
      </c>
      <c r="G15" s="9">
        <v>4</v>
      </c>
    </row>
    <row r="16" spans="1:13" ht="14" customHeight="1" x14ac:dyDescent="0.2">
      <c r="C16" s="6" t="s">
        <v>8</v>
      </c>
      <c r="D16" s="6" t="s">
        <v>17</v>
      </c>
      <c r="E16" s="6" t="s">
        <v>15</v>
      </c>
      <c r="F16" s="6" t="s">
        <v>16</v>
      </c>
      <c r="G16" s="6" t="s">
        <v>8</v>
      </c>
    </row>
    <row r="17" spans="1:14" ht="14" customHeight="1" x14ac:dyDescent="0.2">
      <c r="B17" s="3" t="s">
        <v>5</v>
      </c>
      <c r="C17" s="6">
        <v>0</v>
      </c>
      <c r="D17" s="6">
        <f>C10*SUMPRODUCT(C17:C20,$C4:$C7)</f>
        <v>0.44999999999999996</v>
      </c>
      <c r="E17" s="6">
        <f t="shared" ref="E17:G17" si="0">D10*SUMPRODUCT(D17:D20,$C4:$C7)</f>
        <v>0</v>
      </c>
      <c r="F17" s="6">
        <f t="shared" si="0"/>
        <v>1.0305E-2</v>
      </c>
      <c r="G17" s="6">
        <f t="shared" si="0"/>
        <v>0</v>
      </c>
      <c r="H17" s="4"/>
      <c r="I17" s="4"/>
      <c r="J17" s="4"/>
    </row>
    <row r="18" spans="1:14" ht="14" customHeight="1" x14ac:dyDescent="0.2">
      <c r="B18" s="3" t="s">
        <v>6</v>
      </c>
      <c r="C18" s="6">
        <v>0</v>
      </c>
      <c r="D18" s="6">
        <f>C11*SUMPRODUCT(C17:C20,$D4:$D7)</f>
        <v>0</v>
      </c>
      <c r="E18" s="6">
        <f t="shared" ref="E18:G18" si="1">D11*SUMPRODUCT(D17:D20,$D4:$D7)</f>
        <v>0.20609999999999998</v>
      </c>
      <c r="F18" s="6">
        <f t="shared" si="1"/>
        <v>0</v>
      </c>
      <c r="G18" s="6">
        <f t="shared" si="1"/>
        <v>0</v>
      </c>
      <c r="H18" s="4"/>
      <c r="I18" s="4"/>
      <c r="J18" s="4"/>
    </row>
    <row r="19" spans="1:14" ht="14" customHeight="1" x14ac:dyDescent="0.2">
      <c r="B19" s="3" t="s">
        <v>18</v>
      </c>
      <c r="C19" s="6">
        <v>0</v>
      </c>
      <c r="D19" s="6">
        <f>C12*SUMPRODUCT(C17:C20,$E4:$E7)</f>
        <v>0.06</v>
      </c>
      <c r="E19" s="6">
        <f t="shared" ref="E19:G19" si="2">D12*SUMPRODUCT(D17:D20,$E4:$E7)</f>
        <v>0</v>
      </c>
      <c r="F19" s="6">
        <f t="shared" si="2"/>
        <v>0</v>
      </c>
      <c r="G19" s="6">
        <f t="shared" si="2"/>
        <v>0</v>
      </c>
      <c r="H19" s="4"/>
      <c r="I19" s="4"/>
      <c r="J19" s="4"/>
    </row>
    <row r="20" spans="1:14" ht="14" customHeight="1" x14ac:dyDescent="0.2">
      <c r="B20" s="2" t="s">
        <v>8</v>
      </c>
      <c r="C20" s="6">
        <v>1</v>
      </c>
      <c r="D20" s="6">
        <f>C13*SUMPRODUCT(C17:C20,$F4:$F7)</f>
        <v>0</v>
      </c>
      <c r="E20" s="6">
        <f t="shared" ref="E20:G20" si="3">D13*SUMPRODUCT(D17:D20,$F4:$F7)</f>
        <v>0</v>
      </c>
      <c r="F20" s="6">
        <f t="shared" si="3"/>
        <v>0</v>
      </c>
      <c r="G20" s="6">
        <f t="shared" si="3"/>
        <v>2.57625E-3</v>
      </c>
    </row>
    <row r="21" spans="1:14" ht="14" customHeight="1" x14ac:dyDescent="0.2">
      <c r="I21" s="3" t="s">
        <v>3</v>
      </c>
      <c r="J21" s="8">
        <f>G20</f>
        <v>2.57625E-3</v>
      </c>
    </row>
    <row r="22" spans="1:14" ht="14" customHeight="1" x14ac:dyDescent="0.2"/>
    <row r="23" spans="1:14" ht="14" customHeight="1" x14ac:dyDescent="0.2">
      <c r="A23" s="1" t="s">
        <v>4</v>
      </c>
      <c r="C23" s="9">
        <v>0</v>
      </c>
      <c r="D23" s="9">
        <v>1</v>
      </c>
      <c r="E23" s="9">
        <v>2</v>
      </c>
      <c r="F23" s="9">
        <v>3</v>
      </c>
      <c r="G23" s="9">
        <v>4</v>
      </c>
      <c r="H23"/>
      <c r="I23"/>
      <c r="J23"/>
      <c r="K23"/>
      <c r="L23"/>
      <c r="M23"/>
    </row>
    <row r="24" spans="1:14" ht="14" customHeight="1" x14ac:dyDescent="0.2">
      <c r="C24" s="6" t="s">
        <v>8</v>
      </c>
      <c r="D24" s="6" t="s">
        <v>17</v>
      </c>
      <c r="E24" s="6" t="s">
        <v>15</v>
      </c>
      <c r="F24" s="6" t="s">
        <v>16</v>
      </c>
      <c r="G24" s="6" t="s">
        <v>8</v>
      </c>
      <c r="H24"/>
      <c r="I24"/>
      <c r="J24"/>
      <c r="K24"/>
      <c r="L24"/>
      <c r="M24"/>
    </row>
    <row r="25" spans="1:14" ht="14" customHeight="1" x14ac:dyDescent="0.2">
      <c r="B25" s="3" t="s">
        <v>5</v>
      </c>
      <c r="C25" s="6">
        <v>0</v>
      </c>
      <c r="D25" s="6">
        <f>C10*MAX(C25*$C4,C26*$C5,C27*$C6,C28*$C7)</f>
        <v>0.44999999999999996</v>
      </c>
      <c r="E25" s="6">
        <f t="shared" ref="E25:G25" si="4">D10*MAX(D25*$C4,D26*$C5,D27*$C6,D28*$C7)</f>
        <v>0</v>
      </c>
      <c r="F25" s="6">
        <f t="shared" si="4"/>
        <v>1.0125E-2</v>
      </c>
      <c r="G25" s="6">
        <f t="shared" si="4"/>
        <v>0</v>
      </c>
      <c r="H25" t="s">
        <v>0</v>
      </c>
      <c r="I25"/>
      <c r="J25"/>
      <c r="K25"/>
      <c r="L25"/>
      <c r="M25"/>
    </row>
    <row r="26" spans="1:14" ht="14" customHeight="1" x14ac:dyDescent="0.2">
      <c r="B26" s="3" t="s">
        <v>6</v>
      </c>
      <c r="C26" s="6">
        <v>0</v>
      </c>
      <c r="D26" s="6">
        <f>C11*MAX(C25*$D4,C26*$D5,C27*$D6,C28*$D7)</f>
        <v>0</v>
      </c>
      <c r="E26" s="6">
        <f t="shared" ref="E26:G26" si="5">D11*MAX(D25*$D4,D26*$D5,D27*$D6,D28*$D7)</f>
        <v>0.20249999999999999</v>
      </c>
      <c r="F26" s="6">
        <f t="shared" si="5"/>
        <v>0</v>
      </c>
      <c r="G26" s="6">
        <f t="shared" si="5"/>
        <v>0</v>
      </c>
      <c r="M26" s="2" t="s">
        <v>0</v>
      </c>
      <c r="N26" t="s">
        <v>0</v>
      </c>
    </row>
    <row r="27" spans="1:14" ht="14" customHeight="1" x14ac:dyDescent="0.2">
      <c r="B27" s="3" t="s">
        <v>18</v>
      </c>
      <c r="C27" s="6">
        <v>0</v>
      </c>
      <c r="D27" s="6">
        <f>C12*MAX(C25*$E4,C26*$E5,C27*$E6,C28*$E7)</f>
        <v>0.06</v>
      </c>
      <c r="E27" s="6">
        <f t="shared" ref="E27:G27" si="6">D12*MAX(D25*$E4,D26*$E5,D27*$E6,D28*$E7)</f>
        <v>0</v>
      </c>
      <c r="F27" s="6">
        <f t="shared" si="6"/>
        <v>0</v>
      </c>
      <c r="G27" s="6">
        <f t="shared" si="6"/>
        <v>0</v>
      </c>
      <c r="M27" s="2" t="s">
        <v>0</v>
      </c>
      <c r="N27" t="s">
        <v>0</v>
      </c>
    </row>
    <row r="28" spans="1:14" ht="14" customHeight="1" x14ac:dyDescent="0.2">
      <c r="B28" s="2" t="s">
        <v>8</v>
      </c>
      <c r="C28" s="6">
        <v>1</v>
      </c>
      <c r="D28" s="6">
        <f>C13*MAX(C25*$F4,C26*$F5,C27*$F6,C28*$F7)</f>
        <v>0</v>
      </c>
      <c r="E28" s="6">
        <f t="shared" ref="E28:G28" si="7">D13*MAX(D25*$F4,D26*$F5,D27*$F6,D28*$F7)</f>
        <v>0</v>
      </c>
      <c r="F28" s="6">
        <f t="shared" si="7"/>
        <v>0</v>
      </c>
      <c r="G28" s="6">
        <f t="shared" si="7"/>
        <v>2.5312500000000001E-3</v>
      </c>
    </row>
    <row r="29" spans="1:14" ht="14" customHeight="1" x14ac:dyDescent="0.2">
      <c r="I29" s="3" t="s">
        <v>13</v>
      </c>
      <c r="J29" s="8">
        <f>G28</f>
        <v>2.5312500000000001E-3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Flies</vt:lpstr>
      <vt:lpstr>Dogs</vt:lpstr>
    </vt:vector>
  </TitlesOfParts>
  <Company>University of Massachusetts, Amherst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Dillon</dc:creator>
  <cp:lastModifiedBy>Gaja Jarosz</cp:lastModifiedBy>
  <dcterms:created xsi:type="dcterms:W3CDTF">2018-04-01T17:49:08Z</dcterms:created>
  <dcterms:modified xsi:type="dcterms:W3CDTF">2019-03-21T15:46:04Z</dcterms:modified>
</cp:coreProperties>
</file>