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mediaset-my.sharepoint.com/personal/rortiz_mediaset_es/Documents/Personales/URJC/TFM/"/>
    </mc:Choice>
  </mc:AlternateContent>
  <xr:revisionPtr revIDLastSave="445" documentId="8_{BBD7DB1D-53B7-4F78-B4B1-CF31D75D46D1}" xr6:coauthVersionLast="47" xr6:coauthVersionMax="47" xr10:uidLastSave="{7683D594-3170-49DA-8098-A1C6634C2151}"/>
  <bookViews>
    <workbookView xWindow="-110" yWindow="-110" windowWidth="19420" windowHeight="10560" tabRatio="878" xr2:uid="{CDCD0947-DC7B-46F4-9254-8D83C741FB2D}"/>
  </bookViews>
  <sheets>
    <sheet name="Comparativa_YARA_Tools" sheetId="10" r:id="rId1"/>
    <sheet name="Pros-Contras_YARA_Tools" sheetId="11" r:id="rId2"/>
    <sheet name="Resultados" sheetId="9" r:id="rId3"/>
    <sheet name="Sesgo" sheetId="12" r:id="rId4"/>
    <sheet name="Valoración Reglas" sheetId="1" r:id="rId5"/>
    <sheet name="Estadisticas EXE" sheetId="3" r:id="rId6"/>
    <sheet name="Estadisticas APK" sheetId="4" r:id="rId7"/>
    <sheet name="Estadisticas DLL" sheetId="5" r:id="rId8"/>
    <sheet name="Estadisticas DOC" sheetId="6" r:id="rId9"/>
    <sheet name="Estadisticas JS" sheetId="7" r:id="rId10"/>
    <sheet name="Estadisticas MSI" sheetId="8" r:id="rId11"/>
  </sheets>
  <definedNames>
    <definedName name="_xlnm.Print_Area" localSheetId="0">Comparativa_YARA_Tools!$A$1:$F$14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2" l="1"/>
  <c r="D29" i="12"/>
  <c r="C29" i="12"/>
  <c r="E28" i="12"/>
  <c r="D28" i="12"/>
  <c r="C28" i="12"/>
  <c r="E27" i="12"/>
  <c r="D27" i="12"/>
  <c r="C27" i="12"/>
  <c r="E26" i="12"/>
  <c r="D26" i="12"/>
  <c r="C26" i="12"/>
  <c r="E25" i="12"/>
  <c r="D25" i="12"/>
  <c r="C25" i="12"/>
  <c r="B29" i="12"/>
  <c r="B28" i="12"/>
  <c r="B27" i="12"/>
  <c r="B26" i="12"/>
  <c r="B25" i="12"/>
  <c r="E24" i="12"/>
  <c r="D24" i="12"/>
  <c r="C24" i="12"/>
  <c r="B24" i="12"/>
  <c r="E22" i="12"/>
  <c r="D22" i="12"/>
  <c r="C22" i="12"/>
  <c r="E21" i="12"/>
  <c r="D21" i="12"/>
  <c r="C21" i="12"/>
  <c r="E20" i="12"/>
  <c r="D20" i="12"/>
  <c r="C20" i="12"/>
  <c r="E19" i="12"/>
  <c r="D19" i="12"/>
  <c r="C19" i="12"/>
  <c r="E18" i="12"/>
  <c r="D18" i="12"/>
  <c r="C18" i="12"/>
  <c r="B22" i="12"/>
  <c r="B21" i="12"/>
  <c r="B20" i="12"/>
  <c r="B19" i="12"/>
  <c r="B18" i="12"/>
  <c r="E17" i="12"/>
  <c r="D17" i="12"/>
  <c r="C17" i="12"/>
  <c r="B17" i="12"/>
  <c r="E15" i="12"/>
  <c r="D15" i="12"/>
  <c r="C15" i="12"/>
  <c r="B15" i="12"/>
  <c r="E14" i="12"/>
  <c r="D14" i="12"/>
  <c r="C14" i="12"/>
  <c r="B14" i="12"/>
  <c r="E13" i="12"/>
  <c r="D13" i="12"/>
  <c r="C13" i="12"/>
  <c r="B13" i="12"/>
  <c r="E12" i="12"/>
  <c r="D12" i="12"/>
  <c r="C12" i="12"/>
  <c r="B12" i="12"/>
  <c r="E11" i="12"/>
  <c r="D11" i="12"/>
  <c r="C11" i="12"/>
  <c r="B11" i="12"/>
  <c r="E10" i="12"/>
  <c r="D10" i="12"/>
  <c r="C10" i="12"/>
  <c r="B10" i="12"/>
  <c r="E8" i="12"/>
  <c r="D8" i="12"/>
  <c r="C8" i="12"/>
  <c r="B8" i="12"/>
  <c r="E7" i="12"/>
  <c r="D7" i="12"/>
  <c r="C7" i="12"/>
  <c r="B7" i="12"/>
  <c r="E6" i="12"/>
  <c r="D6" i="12"/>
  <c r="C6" i="12"/>
  <c r="B6" i="12"/>
  <c r="E5" i="12"/>
  <c r="D5" i="12"/>
  <c r="C5" i="12"/>
  <c r="B5" i="12"/>
  <c r="E4" i="12"/>
  <c r="D4" i="12"/>
  <c r="C4" i="12"/>
  <c r="B4" i="12"/>
  <c r="E3" i="12"/>
  <c r="D3" i="12"/>
  <c r="C3" i="12"/>
  <c r="B3" i="12"/>
  <c r="B39" i="9"/>
  <c r="B11" i="9"/>
  <c r="E37" i="9"/>
  <c r="D37" i="9"/>
  <c r="E36" i="9"/>
  <c r="D36" i="9"/>
  <c r="E35" i="9"/>
  <c r="D35" i="9"/>
  <c r="E34" i="9"/>
  <c r="D34" i="9"/>
  <c r="E33" i="9"/>
  <c r="D33" i="9"/>
  <c r="E32" i="9"/>
  <c r="D32" i="9"/>
  <c r="C37" i="9"/>
  <c r="C36" i="9"/>
  <c r="C35" i="9"/>
  <c r="C34" i="9"/>
  <c r="C33" i="9"/>
  <c r="C32" i="9"/>
  <c r="B37" i="9"/>
  <c r="B36" i="9"/>
  <c r="B35" i="9"/>
  <c r="B34" i="9"/>
  <c r="B33" i="9"/>
  <c r="B32" i="9"/>
  <c r="E16" i="9"/>
  <c r="E15" i="9"/>
  <c r="E14" i="9"/>
  <c r="E13" i="9"/>
  <c r="E12" i="9"/>
  <c r="E11" i="9"/>
  <c r="D16" i="9"/>
  <c r="D15" i="9"/>
  <c r="D14" i="9"/>
  <c r="D13" i="9"/>
  <c r="D12" i="9"/>
  <c r="D11" i="9"/>
  <c r="C16" i="9"/>
  <c r="C15" i="9"/>
  <c r="C14" i="9"/>
  <c r="C13" i="9"/>
  <c r="C12" i="9"/>
  <c r="C11" i="9"/>
  <c r="B16" i="9"/>
  <c r="B15" i="9"/>
  <c r="B14" i="9"/>
  <c r="B13" i="9"/>
  <c r="B12" i="9"/>
  <c r="E36" i="1"/>
  <c r="E35" i="1"/>
  <c r="E34" i="1"/>
  <c r="E20" i="9" s="1"/>
  <c r="E33" i="1"/>
  <c r="E32" i="1"/>
  <c r="D36" i="1"/>
  <c r="D22" i="9" s="1"/>
  <c r="D35" i="1"/>
  <c r="D21" i="9" s="1"/>
  <c r="D34" i="1"/>
  <c r="D33" i="1"/>
  <c r="D32" i="1"/>
  <c r="C36" i="1"/>
  <c r="C22" i="9" s="1"/>
  <c r="C35" i="1"/>
  <c r="C34" i="1"/>
  <c r="C20" i="9" s="1"/>
  <c r="C33" i="1"/>
  <c r="C32" i="1"/>
  <c r="C18" i="9" s="1"/>
  <c r="B36" i="1"/>
  <c r="B35" i="1"/>
  <c r="B21" i="9" s="1"/>
  <c r="B34" i="1"/>
  <c r="B33" i="1"/>
  <c r="B19" i="9" s="1"/>
  <c r="B20" i="9"/>
  <c r="B32" i="1"/>
  <c r="B18" i="9" s="1"/>
  <c r="E29" i="9"/>
  <c r="E28" i="9"/>
  <c r="E27" i="9"/>
  <c r="E26" i="9"/>
  <c r="E25" i="9"/>
  <c r="D26" i="9"/>
  <c r="D29" i="9"/>
  <c r="D28" i="9"/>
  <c r="D27" i="9"/>
  <c r="D25" i="9"/>
  <c r="C29" i="9"/>
  <c r="C28" i="9"/>
  <c r="C27" i="9"/>
  <c r="C26" i="9"/>
  <c r="C25" i="9"/>
  <c r="B29" i="9"/>
  <c r="B28" i="9"/>
  <c r="B27" i="9"/>
  <c r="B26" i="9"/>
  <c r="B25" i="9"/>
  <c r="B22" i="9"/>
  <c r="E22" i="9"/>
  <c r="E21" i="9"/>
  <c r="E19" i="9"/>
  <c r="E18" i="9"/>
  <c r="D20" i="9"/>
  <c r="D19" i="9"/>
  <c r="D18" i="9"/>
  <c r="C21" i="9"/>
  <c r="C19" i="9"/>
  <c r="E9" i="9" l="1"/>
  <c r="E8" i="9"/>
  <c r="E7" i="9"/>
  <c r="E6" i="9"/>
  <c r="E5" i="9"/>
  <c r="E4" i="9"/>
  <c r="D9" i="9"/>
  <c r="D8" i="9"/>
  <c r="D7" i="9"/>
  <c r="D6" i="9"/>
  <c r="D5" i="9"/>
  <c r="D4" i="9"/>
  <c r="C9" i="9"/>
  <c r="C8" i="9"/>
  <c r="C7" i="9"/>
  <c r="C6" i="9"/>
  <c r="C5" i="9"/>
  <c r="C4" i="9"/>
  <c r="B9" i="9"/>
  <c r="B8" i="9"/>
  <c r="B7" i="9"/>
  <c r="B6" i="9"/>
  <c r="B5" i="9"/>
  <c r="B4" i="9"/>
  <c r="E29" i="1"/>
  <c r="D29" i="1"/>
  <c r="C29" i="1"/>
  <c r="B29" i="1"/>
  <c r="E27" i="1"/>
  <c r="D27" i="1"/>
  <c r="C27" i="1"/>
  <c r="B28" i="1"/>
  <c r="B27" i="1"/>
  <c r="E26" i="1"/>
  <c r="D26" i="1"/>
  <c r="C26" i="1"/>
  <c r="B26" i="1"/>
  <c r="E28" i="1"/>
  <c r="D28" i="1"/>
  <c r="C28" i="1"/>
  <c r="E25" i="1"/>
  <c r="D25" i="1"/>
  <c r="C25" i="1"/>
  <c r="B25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N91" i="3"/>
  <c r="M91" i="3"/>
  <c r="K91" i="3"/>
  <c r="J91" i="3"/>
  <c r="G91" i="3"/>
  <c r="F91" i="3"/>
  <c r="D91" i="3"/>
  <c r="C91" i="3"/>
  <c r="N90" i="3"/>
  <c r="M90" i="3"/>
  <c r="K90" i="3"/>
  <c r="J90" i="3"/>
  <c r="G90" i="3"/>
  <c r="F90" i="3"/>
  <c r="D90" i="3"/>
  <c r="C90" i="3"/>
  <c r="N89" i="3"/>
  <c r="M89" i="3"/>
  <c r="K89" i="3"/>
  <c r="J89" i="3"/>
  <c r="G89" i="3"/>
  <c r="F89" i="3"/>
  <c r="D89" i="3"/>
  <c r="C89" i="3"/>
  <c r="N88" i="3"/>
  <c r="M88" i="3"/>
  <c r="K88" i="3"/>
  <c r="J88" i="3"/>
  <c r="G88" i="3"/>
  <c r="F88" i="3"/>
  <c r="D88" i="3"/>
  <c r="C88" i="3"/>
  <c r="N87" i="3"/>
  <c r="M87" i="3"/>
  <c r="K87" i="3"/>
  <c r="J87" i="3"/>
  <c r="G87" i="3"/>
  <c r="F87" i="3"/>
  <c r="D87" i="3"/>
  <c r="C87" i="3"/>
  <c r="N86" i="3"/>
  <c r="M86" i="3"/>
  <c r="K86" i="3"/>
  <c r="J86" i="3"/>
  <c r="G86" i="3"/>
  <c r="F86" i="3"/>
  <c r="D86" i="3"/>
  <c r="C86" i="3"/>
  <c r="N85" i="3"/>
  <c r="M85" i="3"/>
  <c r="K85" i="3"/>
  <c r="J85" i="3"/>
  <c r="G85" i="3"/>
  <c r="F85" i="3"/>
  <c r="D85" i="3"/>
  <c r="C85" i="3"/>
  <c r="N84" i="3"/>
  <c r="M84" i="3"/>
  <c r="K84" i="3"/>
  <c r="J84" i="3"/>
  <c r="G84" i="3"/>
  <c r="F84" i="3"/>
  <c r="D84" i="3"/>
  <c r="C84" i="3"/>
  <c r="N83" i="3"/>
  <c r="M83" i="3"/>
  <c r="K83" i="3"/>
  <c r="J83" i="3"/>
  <c r="G83" i="3"/>
  <c r="F83" i="3"/>
  <c r="D83" i="3"/>
  <c r="C83" i="3"/>
  <c r="N82" i="3"/>
  <c r="M82" i="3"/>
  <c r="K82" i="3"/>
  <c r="J82" i="3"/>
  <c r="G82" i="3"/>
  <c r="F82" i="3"/>
  <c r="D82" i="3"/>
  <c r="C82" i="3"/>
  <c r="N81" i="3"/>
  <c r="M81" i="3"/>
  <c r="K81" i="3"/>
  <c r="J81" i="3"/>
  <c r="G81" i="3"/>
  <c r="F81" i="3"/>
  <c r="D81" i="3"/>
  <c r="C81" i="3"/>
  <c r="N80" i="3"/>
  <c r="M80" i="3"/>
  <c r="K80" i="3"/>
  <c r="J80" i="3"/>
  <c r="G80" i="3"/>
  <c r="F80" i="3"/>
  <c r="D80" i="3"/>
  <c r="C80" i="3"/>
  <c r="N79" i="3"/>
  <c r="M79" i="3"/>
  <c r="K79" i="3"/>
  <c r="J79" i="3"/>
  <c r="G79" i="3"/>
  <c r="F79" i="3"/>
  <c r="D79" i="3"/>
  <c r="C79" i="3"/>
  <c r="N78" i="3"/>
  <c r="M78" i="3"/>
  <c r="K78" i="3"/>
  <c r="J78" i="3"/>
  <c r="G78" i="3"/>
  <c r="F78" i="3"/>
  <c r="D78" i="3"/>
  <c r="C78" i="3"/>
  <c r="N77" i="3"/>
  <c r="M77" i="3"/>
  <c r="K77" i="3"/>
  <c r="J77" i="3"/>
  <c r="G77" i="3"/>
  <c r="F77" i="3"/>
  <c r="D77" i="3"/>
  <c r="C77" i="3"/>
  <c r="N76" i="3"/>
  <c r="M76" i="3"/>
  <c r="K76" i="3"/>
  <c r="J76" i="3"/>
  <c r="G76" i="3"/>
  <c r="F76" i="3"/>
  <c r="D76" i="3"/>
  <c r="C76" i="3"/>
  <c r="N75" i="3"/>
  <c r="M75" i="3"/>
  <c r="K75" i="3"/>
  <c r="J75" i="3"/>
  <c r="G75" i="3"/>
  <c r="F75" i="3"/>
  <c r="D75" i="3"/>
  <c r="C75" i="3"/>
  <c r="N74" i="3"/>
  <c r="M74" i="3"/>
  <c r="K74" i="3"/>
  <c r="J74" i="3"/>
  <c r="G74" i="3"/>
  <c r="F74" i="3"/>
  <c r="D74" i="3"/>
  <c r="C74" i="3"/>
  <c r="N73" i="3"/>
  <c r="M73" i="3"/>
  <c r="K73" i="3"/>
  <c r="J73" i="3"/>
  <c r="G73" i="3"/>
  <c r="F73" i="3"/>
  <c r="D73" i="3"/>
  <c r="C73" i="3"/>
  <c r="N72" i="3"/>
  <c r="M72" i="3"/>
  <c r="K72" i="3"/>
  <c r="J72" i="3"/>
  <c r="G72" i="3"/>
  <c r="F72" i="3"/>
  <c r="D72" i="3"/>
  <c r="C72" i="3"/>
  <c r="N71" i="3"/>
  <c r="M71" i="3"/>
  <c r="K71" i="3"/>
  <c r="J71" i="3"/>
  <c r="G71" i="3"/>
  <c r="F71" i="3"/>
  <c r="D71" i="3"/>
  <c r="C71" i="3"/>
  <c r="N70" i="3"/>
  <c r="M70" i="3"/>
  <c r="K70" i="3"/>
  <c r="J70" i="3"/>
  <c r="G70" i="3"/>
  <c r="F70" i="3"/>
  <c r="D70" i="3"/>
  <c r="C70" i="3"/>
  <c r="N69" i="3"/>
  <c r="M69" i="3"/>
  <c r="K69" i="3"/>
  <c r="J69" i="3"/>
  <c r="G69" i="3"/>
  <c r="F69" i="3"/>
  <c r="D69" i="3"/>
  <c r="C69" i="3"/>
  <c r="N68" i="3"/>
  <c r="M68" i="3"/>
  <c r="K68" i="3"/>
  <c r="J68" i="3"/>
  <c r="G68" i="3"/>
  <c r="F68" i="3"/>
  <c r="D68" i="3"/>
  <c r="C68" i="3"/>
  <c r="N67" i="3"/>
  <c r="M67" i="3"/>
  <c r="K67" i="3"/>
  <c r="J67" i="3"/>
  <c r="G67" i="3"/>
  <c r="F67" i="3"/>
  <c r="D67" i="3"/>
  <c r="C67" i="3"/>
  <c r="N66" i="3"/>
  <c r="M66" i="3"/>
  <c r="K66" i="3"/>
  <c r="J66" i="3"/>
  <c r="G66" i="3"/>
  <c r="F66" i="3"/>
  <c r="D66" i="3"/>
  <c r="C66" i="3"/>
  <c r="N65" i="3"/>
  <c r="M65" i="3"/>
  <c r="K65" i="3"/>
  <c r="J65" i="3"/>
  <c r="G65" i="3"/>
  <c r="F65" i="3"/>
  <c r="D65" i="3"/>
  <c r="C65" i="3"/>
  <c r="N64" i="3"/>
  <c r="M64" i="3"/>
  <c r="K64" i="3"/>
  <c r="J64" i="3"/>
  <c r="G64" i="3"/>
  <c r="F64" i="3"/>
  <c r="D64" i="3"/>
  <c r="C64" i="3"/>
  <c r="N63" i="3"/>
  <c r="M63" i="3"/>
  <c r="K63" i="3"/>
  <c r="J63" i="3"/>
  <c r="G63" i="3"/>
  <c r="F63" i="3"/>
  <c r="D63" i="3"/>
  <c r="C63" i="3"/>
  <c r="N62" i="3"/>
  <c r="M62" i="3"/>
  <c r="K62" i="3"/>
  <c r="J62" i="3"/>
  <c r="G62" i="3"/>
  <c r="F62" i="3"/>
  <c r="D62" i="3"/>
  <c r="C62" i="3"/>
  <c r="N61" i="3"/>
  <c r="M61" i="3"/>
  <c r="K61" i="3"/>
  <c r="J61" i="3"/>
  <c r="G61" i="3"/>
  <c r="F61" i="3"/>
  <c r="D61" i="3"/>
  <c r="C61" i="3"/>
  <c r="N60" i="3"/>
  <c r="M60" i="3"/>
  <c r="K60" i="3"/>
  <c r="J60" i="3"/>
  <c r="G60" i="3"/>
  <c r="F60" i="3"/>
  <c r="D60" i="3"/>
  <c r="C60" i="3"/>
  <c r="N59" i="3"/>
  <c r="M59" i="3"/>
  <c r="K59" i="3"/>
  <c r="J59" i="3"/>
  <c r="G59" i="3"/>
  <c r="F59" i="3"/>
  <c r="D59" i="3"/>
  <c r="C59" i="3"/>
  <c r="N58" i="3"/>
  <c r="M58" i="3"/>
  <c r="K58" i="3"/>
  <c r="J58" i="3"/>
  <c r="G58" i="3"/>
  <c r="F58" i="3"/>
  <c r="D58" i="3"/>
  <c r="C58" i="3"/>
  <c r="N57" i="3"/>
  <c r="M57" i="3"/>
  <c r="K57" i="3"/>
  <c r="J57" i="3"/>
  <c r="G57" i="3"/>
  <c r="F57" i="3"/>
  <c r="D57" i="3"/>
  <c r="C57" i="3"/>
  <c r="N56" i="3"/>
  <c r="M56" i="3"/>
  <c r="K56" i="3"/>
  <c r="J56" i="3"/>
  <c r="G56" i="3"/>
  <c r="F56" i="3"/>
  <c r="D56" i="3"/>
  <c r="C56" i="3"/>
  <c r="N55" i="3"/>
  <c r="M55" i="3"/>
  <c r="K55" i="3"/>
  <c r="J55" i="3"/>
  <c r="G55" i="3"/>
  <c r="F55" i="3"/>
  <c r="D55" i="3"/>
  <c r="C55" i="3"/>
  <c r="N54" i="3"/>
  <c r="M54" i="3"/>
  <c r="K54" i="3"/>
  <c r="J54" i="3"/>
  <c r="G54" i="3"/>
  <c r="F54" i="3"/>
  <c r="D54" i="3"/>
  <c r="C54" i="3"/>
  <c r="N53" i="3"/>
  <c r="M53" i="3"/>
  <c r="K53" i="3"/>
  <c r="J53" i="3"/>
  <c r="G53" i="3"/>
  <c r="F53" i="3"/>
  <c r="D53" i="3"/>
  <c r="C53" i="3"/>
  <c r="N52" i="3"/>
  <c r="N92" i="3" s="1"/>
  <c r="M52" i="3"/>
  <c r="M92" i="3" s="1"/>
  <c r="K52" i="3"/>
  <c r="J52" i="3"/>
  <c r="J92" i="3" s="1"/>
  <c r="G52" i="3"/>
  <c r="G92" i="3" s="1"/>
  <c r="F52" i="3"/>
  <c r="F92" i="3" s="1"/>
  <c r="D52" i="3"/>
  <c r="D92" i="3" s="1"/>
  <c r="C52" i="3"/>
  <c r="N91" i="8"/>
  <c r="M91" i="8"/>
  <c r="K91" i="8"/>
  <c r="J91" i="8"/>
  <c r="G91" i="8"/>
  <c r="F91" i="8"/>
  <c r="D91" i="8"/>
  <c r="C91" i="8"/>
  <c r="N90" i="8"/>
  <c r="M90" i="8"/>
  <c r="K90" i="8"/>
  <c r="J90" i="8"/>
  <c r="G90" i="8"/>
  <c r="F90" i="8"/>
  <c r="D90" i="8"/>
  <c r="C90" i="8"/>
  <c r="N89" i="8"/>
  <c r="M89" i="8"/>
  <c r="K89" i="8"/>
  <c r="J89" i="8"/>
  <c r="G89" i="8"/>
  <c r="F89" i="8"/>
  <c r="D89" i="8"/>
  <c r="C89" i="8"/>
  <c r="N88" i="8"/>
  <c r="M88" i="8"/>
  <c r="K88" i="8"/>
  <c r="J88" i="8"/>
  <c r="G88" i="8"/>
  <c r="F88" i="8"/>
  <c r="D88" i="8"/>
  <c r="C88" i="8"/>
  <c r="N87" i="8"/>
  <c r="M87" i="8"/>
  <c r="K87" i="8"/>
  <c r="J87" i="8"/>
  <c r="G87" i="8"/>
  <c r="F87" i="8"/>
  <c r="D87" i="8"/>
  <c r="C87" i="8"/>
  <c r="N86" i="8"/>
  <c r="M86" i="8"/>
  <c r="K86" i="8"/>
  <c r="J86" i="8"/>
  <c r="G86" i="8"/>
  <c r="F86" i="8"/>
  <c r="D86" i="8"/>
  <c r="C86" i="8"/>
  <c r="N85" i="8"/>
  <c r="M85" i="8"/>
  <c r="K85" i="8"/>
  <c r="J85" i="8"/>
  <c r="G85" i="8"/>
  <c r="F85" i="8"/>
  <c r="D85" i="8"/>
  <c r="C85" i="8"/>
  <c r="N84" i="8"/>
  <c r="M84" i="8"/>
  <c r="K84" i="8"/>
  <c r="J84" i="8"/>
  <c r="G84" i="8"/>
  <c r="F84" i="8"/>
  <c r="D84" i="8"/>
  <c r="C84" i="8"/>
  <c r="N83" i="8"/>
  <c r="M83" i="8"/>
  <c r="K83" i="8"/>
  <c r="J83" i="8"/>
  <c r="G83" i="8"/>
  <c r="F83" i="8"/>
  <c r="D83" i="8"/>
  <c r="C83" i="8"/>
  <c r="N82" i="8"/>
  <c r="M82" i="8"/>
  <c r="K82" i="8"/>
  <c r="J82" i="8"/>
  <c r="G82" i="8"/>
  <c r="F82" i="8"/>
  <c r="D82" i="8"/>
  <c r="C82" i="8"/>
  <c r="N81" i="8"/>
  <c r="M81" i="8"/>
  <c r="K81" i="8"/>
  <c r="J81" i="8"/>
  <c r="G81" i="8"/>
  <c r="F81" i="8"/>
  <c r="D81" i="8"/>
  <c r="C81" i="8"/>
  <c r="N80" i="8"/>
  <c r="M80" i="8"/>
  <c r="K80" i="8"/>
  <c r="J80" i="8"/>
  <c r="G80" i="8"/>
  <c r="F80" i="8"/>
  <c r="D80" i="8"/>
  <c r="C80" i="8"/>
  <c r="N79" i="8"/>
  <c r="M79" i="8"/>
  <c r="K79" i="8"/>
  <c r="J79" i="8"/>
  <c r="G79" i="8"/>
  <c r="F79" i="8"/>
  <c r="D79" i="8"/>
  <c r="C79" i="8"/>
  <c r="N78" i="8"/>
  <c r="M78" i="8"/>
  <c r="K78" i="8"/>
  <c r="J78" i="8"/>
  <c r="G78" i="8"/>
  <c r="F78" i="8"/>
  <c r="D78" i="8"/>
  <c r="C78" i="8"/>
  <c r="N77" i="8"/>
  <c r="M77" i="8"/>
  <c r="K77" i="8"/>
  <c r="J77" i="8"/>
  <c r="G77" i="8"/>
  <c r="F77" i="8"/>
  <c r="D77" i="8"/>
  <c r="C77" i="8"/>
  <c r="N76" i="8"/>
  <c r="M76" i="8"/>
  <c r="K76" i="8"/>
  <c r="J76" i="8"/>
  <c r="G76" i="8"/>
  <c r="F76" i="8"/>
  <c r="D76" i="8"/>
  <c r="C76" i="8"/>
  <c r="N75" i="8"/>
  <c r="M75" i="8"/>
  <c r="K75" i="8"/>
  <c r="J75" i="8"/>
  <c r="G75" i="8"/>
  <c r="F75" i="8"/>
  <c r="D75" i="8"/>
  <c r="C75" i="8"/>
  <c r="N74" i="8"/>
  <c r="M74" i="8"/>
  <c r="K74" i="8"/>
  <c r="J74" i="8"/>
  <c r="G74" i="8"/>
  <c r="F74" i="8"/>
  <c r="D74" i="8"/>
  <c r="C74" i="8"/>
  <c r="N73" i="8"/>
  <c r="M73" i="8"/>
  <c r="K73" i="8"/>
  <c r="J73" i="8"/>
  <c r="G73" i="8"/>
  <c r="F73" i="8"/>
  <c r="D73" i="8"/>
  <c r="C73" i="8"/>
  <c r="N72" i="8"/>
  <c r="M72" i="8"/>
  <c r="K72" i="8"/>
  <c r="J72" i="8"/>
  <c r="G72" i="8"/>
  <c r="F72" i="8"/>
  <c r="D72" i="8"/>
  <c r="C72" i="8"/>
  <c r="N71" i="8"/>
  <c r="M71" i="8"/>
  <c r="K71" i="8"/>
  <c r="J71" i="8"/>
  <c r="G71" i="8"/>
  <c r="F71" i="8"/>
  <c r="D71" i="8"/>
  <c r="C71" i="8"/>
  <c r="N70" i="8"/>
  <c r="M70" i="8"/>
  <c r="K70" i="8"/>
  <c r="J70" i="8"/>
  <c r="G70" i="8"/>
  <c r="F70" i="8"/>
  <c r="D70" i="8"/>
  <c r="C70" i="8"/>
  <c r="N69" i="8"/>
  <c r="M69" i="8"/>
  <c r="K69" i="8"/>
  <c r="J69" i="8"/>
  <c r="G69" i="8"/>
  <c r="F69" i="8"/>
  <c r="D69" i="8"/>
  <c r="C69" i="8"/>
  <c r="N68" i="8"/>
  <c r="M68" i="8"/>
  <c r="K68" i="8"/>
  <c r="J68" i="8"/>
  <c r="G68" i="8"/>
  <c r="F68" i="8"/>
  <c r="D68" i="8"/>
  <c r="C68" i="8"/>
  <c r="N67" i="8"/>
  <c r="M67" i="8"/>
  <c r="K67" i="8"/>
  <c r="J67" i="8"/>
  <c r="G67" i="8"/>
  <c r="F67" i="8"/>
  <c r="D67" i="8"/>
  <c r="C67" i="8"/>
  <c r="N66" i="8"/>
  <c r="M66" i="8"/>
  <c r="K66" i="8"/>
  <c r="J66" i="8"/>
  <c r="G66" i="8"/>
  <c r="F66" i="8"/>
  <c r="D66" i="8"/>
  <c r="C66" i="8"/>
  <c r="N65" i="8"/>
  <c r="M65" i="8"/>
  <c r="K65" i="8"/>
  <c r="J65" i="8"/>
  <c r="G65" i="8"/>
  <c r="F65" i="8"/>
  <c r="D65" i="8"/>
  <c r="C65" i="8"/>
  <c r="N64" i="8"/>
  <c r="M64" i="8"/>
  <c r="K64" i="8"/>
  <c r="J64" i="8"/>
  <c r="G64" i="8"/>
  <c r="F64" i="8"/>
  <c r="D64" i="8"/>
  <c r="C64" i="8"/>
  <c r="N63" i="8"/>
  <c r="M63" i="8"/>
  <c r="K63" i="8"/>
  <c r="J63" i="8"/>
  <c r="G63" i="8"/>
  <c r="F63" i="8"/>
  <c r="D63" i="8"/>
  <c r="C63" i="8"/>
  <c r="N62" i="8"/>
  <c r="M62" i="8"/>
  <c r="K62" i="8"/>
  <c r="J62" i="8"/>
  <c r="G62" i="8"/>
  <c r="F62" i="8"/>
  <c r="D62" i="8"/>
  <c r="C62" i="8"/>
  <c r="N61" i="8"/>
  <c r="M61" i="8"/>
  <c r="K61" i="8"/>
  <c r="J61" i="8"/>
  <c r="G61" i="8"/>
  <c r="F61" i="8"/>
  <c r="D61" i="8"/>
  <c r="C61" i="8"/>
  <c r="N60" i="8"/>
  <c r="M60" i="8"/>
  <c r="K60" i="8"/>
  <c r="J60" i="8"/>
  <c r="G60" i="8"/>
  <c r="F60" i="8"/>
  <c r="D60" i="8"/>
  <c r="C60" i="8"/>
  <c r="N59" i="8"/>
  <c r="M59" i="8"/>
  <c r="K59" i="8"/>
  <c r="J59" i="8"/>
  <c r="G59" i="8"/>
  <c r="F59" i="8"/>
  <c r="D59" i="8"/>
  <c r="C59" i="8"/>
  <c r="N58" i="8"/>
  <c r="M58" i="8"/>
  <c r="K58" i="8"/>
  <c r="J58" i="8"/>
  <c r="G58" i="8"/>
  <c r="F58" i="8"/>
  <c r="D58" i="8"/>
  <c r="C58" i="8"/>
  <c r="N57" i="8"/>
  <c r="M57" i="8"/>
  <c r="K57" i="8"/>
  <c r="J57" i="8"/>
  <c r="G57" i="8"/>
  <c r="F57" i="8"/>
  <c r="D57" i="8"/>
  <c r="C57" i="8"/>
  <c r="N56" i="8"/>
  <c r="M56" i="8"/>
  <c r="K56" i="8"/>
  <c r="J56" i="8"/>
  <c r="G56" i="8"/>
  <c r="F56" i="8"/>
  <c r="D56" i="8"/>
  <c r="C56" i="8"/>
  <c r="N55" i="8"/>
  <c r="M55" i="8"/>
  <c r="K55" i="8"/>
  <c r="J55" i="8"/>
  <c r="G55" i="8"/>
  <c r="F55" i="8"/>
  <c r="D55" i="8"/>
  <c r="C55" i="8"/>
  <c r="N54" i="8"/>
  <c r="M54" i="8"/>
  <c r="K54" i="8"/>
  <c r="J54" i="8"/>
  <c r="G54" i="8"/>
  <c r="F54" i="8"/>
  <c r="D54" i="8"/>
  <c r="C54" i="8"/>
  <c r="N53" i="8"/>
  <c r="M53" i="8"/>
  <c r="K53" i="8"/>
  <c r="J53" i="8"/>
  <c r="G53" i="8"/>
  <c r="F53" i="8"/>
  <c r="D53" i="8"/>
  <c r="C53" i="8"/>
  <c r="N52" i="8"/>
  <c r="N92" i="8" s="1"/>
  <c r="E37" i="1" s="1"/>
  <c r="M52" i="8"/>
  <c r="M92" i="8" s="1"/>
  <c r="E16" i="1" s="1"/>
  <c r="K52" i="8"/>
  <c r="J52" i="8"/>
  <c r="G52" i="8"/>
  <c r="F52" i="8"/>
  <c r="D52" i="8"/>
  <c r="C52" i="8"/>
  <c r="N44" i="8"/>
  <c r="M44" i="8"/>
  <c r="K44" i="8"/>
  <c r="J44" i="8"/>
  <c r="G44" i="8"/>
  <c r="F44" i="8"/>
  <c r="D44" i="8"/>
  <c r="C44" i="8"/>
  <c r="N43" i="8"/>
  <c r="M43" i="8"/>
  <c r="K43" i="8"/>
  <c r="J43" i="8"/>
  <c r="G43" i="8"/>
  <c r="F43" i="8"/>
  <c r="D43" i="8"/>
  <c r="C43" i="8"/>
  <c r="N42" i="8"/>
  <c r="M42" i="8"/>
  <c r="K42" i="8"/>
  <c r="J42" i="8"/>
  <c r="G42" i="8"/>
  <c r="F42" i="8"/>
  <c r="D42" i="8"/>
  <c r="C42" i="8"/>
  <c r="N41" i="8"/>
  <c r="M41" i="8"/>
  <c r="K41" i="8"/>
  <c r="J41" i="8"/>
  <c r="G41" i="8"/>
  <c r="F41" i="8"/>
  <c r="D41" i="8"/>
  <c r="C41" i="8"/>
  <c r="N40" i="8"/>
  <c r="M40" i="8"/>
  <c r="K40" i="8"/>
  <c r="J40" i="8"/>
  <c r="G40" i="8"/>
  <c r="F40" i="8"/>
  <c r="D40" i="8"/>
  <c r="C40" i="8"/>
  <c r="N39" i="8"/>
  <c r="M39" i="8"/>
  <c r="K39" i="8"/>
  <c r="J39" i="8"/>
  <c r="G39" i="8"/>
  <c r="F39" i="8"/>
  <c r="D39" i="8"/>
  <c r="C39" i="8"/>
  <c r="N38" i="8"/>
  <c r="M38" i="8"/>
  <c r="K38" i="8"/>
  <c r="J38" i="8"/>
  <c r="G38" i="8"/>
  <c r="F38" i="8"/>
  <c r="D38" i="8"/>
  <c r="C38" i="8"/>
  <c r="N37" i="8"/>
  <c r="M37" i="8"/>
  <c r="K37" i="8"/>
  <c r="J37" i="8"/>
  <c r="G37" i="8"/>
  <c r="F37" i="8"/>
  <c r="D37" i="8"/>
  <c r="C37" i="8"/>
  <c r="N36" i="8"/>
  <c r="M36" i="8"/>
  <c r="K36" i="8"/>
  <c r="J36" i="8"/>
  <c r="G36" i="8"/>
  <c r="F36" i="8"/>
  <c r="D36" i="8"/>
  <c r="C36" i="8"/>
  <c r="N35" i="8"/>
  <c r="M35" i="8"/>
  <c r="K35" i="8"/>
  <c r="J35" i="8"/>
  <c r="G35" i="8"/>
  <c r="F35" i="8"/>
  <c r="D35" i="8"/>
  <c r="C35" i="8"/>
  <c r="N34" i="8"/>
  <c r="M34" i="8"/>
  <c r="K34" i="8"/>
  <c r="J34" i="8"/>
  <c r="G34" i="8"/>
  <c r="F34" i="8"/>
  <c r="D34" i="8"/>
  <c r="C34" i="8"/>
  <c r="N33" i="8"/>
  <c r="M33" i="8"/>
  <c r="K33" i="8"/>
  <c r="J33" i="8"/>
  <c r="G33" i="8"/>
  <c r="F33" i="8"/>
  <c r="D33" i="8"/>
  <c r="C33" i="8"/>
  <c r="N32" i="8"/>
  <c r="M32" i="8"/>
  <c r="K32" i="8"/>
  <c r="J32" i="8"/>
  <c r="G32" i="8"/>
  <c r="F32" i="8"/>
  <c r="D32" i="8"/>
  <c r="C32" i="8"/>
  <c r="N31" i="8"/>
  <c r="M31" i="8"/>
  <c r="K31" i="8"/>
  <c r="J31" i="8"/>
  <c r="G31" i="8"/>
  <c r="F31" i="8"/>
  <c r="D31" i="8"/>
  <c r="C31" i="8"/>
  <c r="N30" i="8"/>
  <c r="M30" i="8"/>
  <c r="K30" i="8"/>
  <c r="J30" i="8"/>
  <c r="G30" i="8"/>
  <c r="F30" i="8"/>
  <c r="D30" i="8"/>
  <c r="C30" i="8"/>
  <c r="N29" i="8"/>
  <c r="M29" i="8"/>
  <c r="K29" i="8"/>
  <c r="J29" i="8"/>
  <c r="G29" i="8"/>
  <c r="F29" i="8"/>
  <c r="D29" i="8"/>
  <c r="C29" i="8"/>
  <c r="N28" i="8"/>
  <c r="M28" i="8"/>
  <c r="K28" i="8"/>
  <c r="J28" i="8"/>
  <c r="G28" i="8"/>
  <c r="F28" i="8"/>
  <c r="D28" i="8"/>
  <c r="C28" i="8"/>
  <c r="N27" i="8"/>
  <c r="M27" i="8"/>
  <c r="K27" i="8"/>
  <c r="J27" i="8"/>
  <c r="G27" i="8"/>
  <c r="F27" i="8"/>
  <c r="D27" i="8"/>
  <c r="C27" i="8"/>
  <c r="N26" i="8"/>
  <c r="M26" i="8"/>
  <c r="K26" i="8"/>
  <c r="J26" i="8"/>
  <c r="G26" i="8"/>
  <c r="F26" i="8"/>
  <c r="D26" i="8"/>
  <c r="C26" i="8"/>
  <c r="N25" i="8"/>
  <c r="M25" i="8"/>
  <c r="K25" i="8"/>
  <c r="J25" i="8"/>
  <c r="G25" i="8"/>
  <c r="F25" i="8"/>
  <c r="D25" i="8"/>
  <c r="C25" i="8"/>
  <c r="N24" i="8"/>
  <c r="M24" i="8"/>
  <c r="K24" i="8"/>
  <c r="J24" i="8"/>
  <c r="G24" i="8"/>
  <c r="F24" i="8"/>
  <c r="D24" i="8"/>
  <c r="C24" i="8"/>
  <c r="N23" i="8"/>
  <c r="M23" i="8"/>
  <c r="K23" i="8"/>
  <c r="J23" i="8"/>
  <c r="G23" i="8"/>
  <c r="F23" i="8"/>
  <c r="D23" i="8"/>
  <c r="C23" i="8"/>
  <c r="N22" i="8"/>
  <c r="M22" i="8"/>
  <c r="K22" i="8"/>
  <c r="J22" i="8"/>
  <c r="G22" i="8"/>
  <c r="F22" i="8"/>
  <c r="D22" i="8"/>
  <c r="C22" i="8"/>
  <c r="N21" i="8"/>
  <c r="M21" i="8"/>
  <c r="K21" i="8"/>
  <c r="J21" i="8"/>
  <c r="G21" i="8"/>
  <c r="F21" i="8"/>
  <c r="D21" i="8"/>
  <c r="C21" i="8"/>
  <c r="N20" i="8"/>
  <c r="M20" i="8"/>
  <c r="K20" i="8"/>
  <c r="J20" i="8"/>
  <c r="G20" i="8"/>
  <c r="F20" i="8"/>
  <c r="D20" i="8"/>
  <c r="C20" i="8"/>
  <c r="N19" i="8"/>
  <c r="M19" i="8"/>
  <c r="K19" i="8"/>
  <c r="J19" i="8"/>
  <c r="G19" i="8"/>
  <c r="F19" i="8"/>
  <c r="D19" i="8"/>
  <c r="C19" i="8"/>
  <c r="N18" i="8"/>
  <c r="M18" i="8"/>
  <c r="K18" i="8"/>
  <c r="J18" i="8"/>
  <c r="G18" i="8"/>
  <c r="F18" i="8"/>
  <c r="D18" i="8"/>
  <c r="C18" i="8"/>
  <c r="N17" i="8"/>
  <c r="M17" i="8"/>
  <c r="K17" i="8"/>
  <c r="J17" i="8"/>
  <c r="G17" i="8"/>
  <c r="F17" i="8"/>
  <c r="D17" i="8"/>
  <c r="C17" i="8"/>
  <c r="N16" i="8"/>
  <c r="M16" i="8"/>
  <c r="K16" i="8"/>
  <c r="J16" i="8"/>
  <c r="G16" i="8"/>
  <c r="F16" i="8"/>
  <c r="D16" i="8"/>
  <c r="C16" i="8"/>
  <c r="N15" i="8"/>
  <c r="M15" i="8"/>
  <c r="K15" i="8"/>
  <c r="J15" i="8"/>
  <c r="G15" i="8"/>
  <c r="F15" i="8"/>
  <c r="D15" i="8"/>
  <c r="C15" i="8"/>
  <c r="N14" i="8"/>
  <c r="M14" i="8"/>
  <c r="K14" i="8"/>
  <c r="J14" i="8"/>
  <c r="G14" i="8"/>
  <c r="F14" i="8"/>
  <c r="D14" i="8"/>
  <c r="C14" i="8"/>
  <c r="N13" i="8"/>
  <c r="M13" i="8"/>
  <c r="K13" i="8"/>
  <c r="J13" i="8"/>
  <c r="G13" i="8"/>
  <c r="F13" i="8"/>
  <c r="D13" i="8"/>
  <c r="C13" i="8"/>
  <c r="N12" i="8"/>
  <c r="M12" i="8"/>
  <c r="K12" i="8"/>
  <c r="J12" i="8"/>
  <c r="G12" i="8"/>
  <c r="F12" i="8"/>
  <c r="D12" i="8"/>
  <c r="C12" i="8"/>
  <c r="N11" i="8"/>
  <c r="M11" i="8"/>
  <c r="K11" i="8"/>
  <c r="J11" i="8"/>
  <c r="G11" i="8"/>
  <c r="F11" i="8"/>
  <c r="D11" i="8"/>
  <c r="C11" i="8"/>
  <c r="N10" i="8"/>
  <c r="M10" i="8"/>
  <c r="K10" i="8"/>
  <c r="J10" i="8"/>
  <c r="G10" i="8"/>
  <c r="F10" i="8"/>
  <c r="D10" i="8"/>
  <c r="C10" i="8"/>
  <c r="N9" i="8"/>
  <c r="M9" i="8"/>
  <c r="K9" i="8"/>
  <c r="J9" i="8"/>
  <c r="G9" i="8"/>
  <c r="F9" i="8"/>
  <c r="D9" i="8"/>
  <c r="C9" i="8"/>
  <c r="N8" i="8"/>
  <c r="M8" i="8"/>
  <c r="K8" i="8"/>
  <c r="J8" i="8"/>
  <c r="G8" i="8"/>
  <c r="F8" i="8"/>
  <c r="D8" i="8"/>
  <c r="C8" i="8"/>
  <c r="N7" i="8"/>
  <c r="M7" i="8"/>
  <c r="K7" i="8"/>
  <c r="J7" i="8"/>
  <c r="G7" i="8"/>
  <c r="F7" i="8"/>
  <c r="D7" i="8"/>
  <c r="C7" i="8"/>
  <c r="N6" i="8"/>
  <c r="M6" i="8"/>
  <c r="K6" i="8"/>
  <c r="J6" i="8"/>
  <c r="G6" i="8"/>
  <c r="F6" i="8"/>
  <c r="D6" i="8"/>
  <c r="C6" i="8"/>
  <c r="N5" i="8"/>
  <c r="M5" i="8"/>
  <c r="K5" i="8"/>
  <c r="K45" i="8" s="1"/>
  <c r="C23" i="1" s="1"/>
  <c r="J5" i="8"/>
  <c r="G5" i="8"/>
  <c r="G45" i="8" s="1"/>
  <c r="B37" i="1" s="1"/>
  <c r="F5" i="8"/>
  <c r="F45" i="8" s="1"/>
  <c r="B16" i="1" s="1"/>
  <c r="D5" i="8"/>
  <c r="C5" i="8"/>
  <c r="N44" i="7"/>
  <c r="M44" i="7"/>
  <c r="K44" i="7"/>
  <c r="J44" i="7"/>
  <c r="G44" i="7"/>
  <c r="F44" i="7"/>
  <c r="D44" i="7"/>
  <c r="C44" i="7"/>
  <c r="N43" i="7"/>
  <c r="M43" i="7"/>
  <c r="K43" i="7"/>
  <c r="J43" i="7"/>
  <c r="G43" i="7"/>
  <c r="F43" i="7"/>
  <c r="D43" i="7"/>
  <c r="C43" i="7"/>
  <c r="N42" i="7"/>
  <c r="M42" i="7"/>
  <c r="K42" i="7"/>
  <c r="J42" i="7"/>
  <c r="G42" i="7"/>
  <c r="F42" i="7"/>
  <c r="D42" i="7"/>
  <c r="C42" i="7"/>
  <c r="N41" i="7"/>
  <c r="M41" i="7"/>
  <c r="K41" i="7"/>
  <c r="J41" i="7"/>
  <c r="G41" i="7"/>
  <c r="F41" i="7"/>
  <c r="D41" i="7"/>
  <c r="C41" i="7"/>
  <c r="N40" i="7"/>
  <c r="M40" i="7"/>
  <c r="K40" i="7"/>
  <c r="J40" i="7"/>
  <c r="G40" i="7"/>
  <c r="F40" i="7"/>
  <c r="D40" i="7"/>
  <c r="C40" i="7"/>
  <c r="N39" i="7"/>
  <c r="M39" i="7"/>
  <c r="K39" i="7"/>
  <c r="J39" i="7"/>
  <c r="G39" i="7"/>
  <c r="F39" i="7"/>
  <c r="D39" i="7"/>
  <c r="C39" i="7"/>
  <c r="N38" i="7"/>
  <c r="M38" i="7"/>
  <c r="K38" i="7"/>
  <c r="J38" i="7"/>
  <c r="G38" i="7"/>
  <c r="F38" i="7"/>
  <c r="D38" i="7"/>
  <c r="C38" i="7"/>
  <c r="N37" i="7"/>
  <c r="M37" i="7"/>
  <c r="K37" i="7"/>
  <c r="J37" i="7"/>
  <c r="G37" i="7"/>
  <c r="F37" i="7"/>
  <c r="D37" i="7"/>
  <c r="C37" i="7"/>
  <c r="N36" i="7"/>
  <c r="M36" i="7"/>
  <c r="K36" i="7"/>
  <c r="J36" i="7"/>
  <c r="G36" i="7"/>
  <c r="F36" i="7"/>
  <c r="D36" i="7"/>
  <c r="C36" i="7"/>
  <c r="N35" i="7"/>
  <c r="M35" i="7"/>
  <c r="K35" i="7"/>
  <c r="J35" i="7"/>
  <c r="G35" i="7"/>
  <c r="F35" i="7"/>
  <c r="D35" i="7"/>
  <c r="C35" i="7"/>
  <c r="N34" i="7"/>
  <c r="M34" i="7"/>
  <c r="K34" i="7"/>
  <c r="J34" i="7"/>
  <c r="G34" i="7"/>
  <c r="F34" i="7"/>
  <c r="D34" i="7"/>
  <c r="C34" i="7"/>
  <c r="N33" i="7"/>
  <c r="M33" i="7"/>
  <c r="K33" i="7"/>
  <c r="J33" i="7"/>
  <c r="G33" i="7"/>
  <c r="F33" i="7"/>
  <c r="D33" i="7"/>
  <c r="C33" i="7"/>
  <c r="N32" i="7"/>
  <c r="M32" i="7"/>
  <c r="K32" i="7"/>
  <c r="J32" i="7"/>
  <c r="G32" i="7"/>
  <c r="F32" i="7"/>
  <c r="D32" i="7"/>
  <c r="C32" i="7"/>
  <c r="N31" i="7"/>
  <c r="M31" i="7"/>
  <c r="K31" i="7"/>
  <c r="J31" i="7"/>
  <c r="G31" i="7"/>
  <c r="F31" i="7"/>
  <c r="D31" i="7"/>
  <c r="C31" i="7"/>
  <c r="N30" i="7"/>
  <c r="M30" i="7"/>
  <c r="K30" i="7"/>
  <c r="J30" i="7"/>
  <c r="G30" i="7"/>
  <c r="F30" i="7"/>
  <c r="D30" i="7"/>
  <c r="C30" i="7"/>
  <c r="N29" i="7"/>
  <c r="M29" i="7"/>
  <c r="K29" i="7"/>
  <c r="J29" i="7"/>
  <c r="G29" i="7"/>
  <c r="F29" i="7"/>
  <c r="D29" i="7"/>
  <c r="C29" i="7"/>
  <c r="N28" i="7"/>
  <c r="M28" i="7"/>
  <c r="K28" i="7"/>
  <c r="J28" i="7"/>
  <c r="G28" i="7"/>
  <c r="F28" i="7"/>
  <c r="D28" i="7"/>
  <c r="C28" i="7"/>
  <c r="N27" i="7"/>
  <c r="M27" i="7"/>
  <c r="K27" i="7"/>
  <c r="J27" i="7"/>
  <c r="G27" i="7"/>
  <c r="F27" i="7"/>
  <c r="D27" i="7"/>
  <c r="C27" i="7"/>
  <c r="N26" i="7"/>
  <c r="M26" i="7"/>
  <c r="K26" i="7"/>
  <c r="J26" i="7"/>
  <c r="G26" i="7"/>
  <c r="F26" i="7"/>
  <c r="D26" i="7"/>
  <c r="C26" i="7"/>
  <c r="N25" i="7"/>
  <c r="M25" i="7"/>
  <c r="K25" i="7"/>
  <c r="J25" i="7"/>
  <c r="G25" i="7"/>
  <c r="F25" i="7"/>
  <c r="D25" i="7"/>
  <c r="C25" i="7"/>
  <c r="N24" i="7"/>
  <c r="M24" i="7"/>
  <c r="K24" i="7"/>
  <c r="J24" i="7"/>
  <c r="G24" i="7"/>
  <c r="F24" i="7"/>
  <c r="D24" i="7"/>
  <c r="C24" i="7"/>
  <c r="N23" i="7"/>
  <c r="M23" i="7"/>
  <c r="K23" i="7"/>
  <c r="J23" i="7"/>
  <c r="G23" i="7"/>
  <c r="F23" i="7"/>
  <c r="D23" i="7"/>
  <c r="C23" i="7"/>
  <c r="N22" i="7"/>
  <c r="M22" i="7"/>
  <c r="K22" i="7"/>
  <c r="J22" i="7"/>
  <c r="G22" i="7"/>
  <c r="F22" i="7"/>
  <c r="D22" i="7"/>
  <c r="C22" i="7"/>
  <c r="N21" i="7"/>
  <c r="M21" i="7"/>
  <c r="K21" i="7"/>
  <c r="J21" i="7"/>
  <c r="G21" i="7"/>
  <c r="F21" i="7"/>
  <c r="D21" i="7"/>
  <c r="C21" i="7"/>
  <c r="N20" i="7"/>
  <c r="M20" i="7"/>
  <c r="K20" i="7"/>
  <c r="J20" i="7"/>
  <c r="G20" i="7"/>
  <c r="F20" i="7"/>
  <c r="D20" i="7"/>
  <c r="C20" i="7"/>
  <c r="N19" i="7"/>
  <c r="M19" i="7"/>
  <c r="K19" i="7"/>
  <c r="J19" i="7"/>
  <c r="G19" i="7"/>
  <c r="F19" i="7"/>
  <c r="D19" i="7"/>
  <c r="C19" i="7"/>
  <c r="N18" i="7"/>
  <c r="M18" i="7"/>
  <c r="K18" i="7"/>
  <c r="J18" i="7"/>
  <c r="G18" i="7"/>
  <c r="F18" i="7"/>
  <c r="D18" i="7"/>
  <c r="C18" i="7"/>
  <c r="N17" i="7"/>
  <c r="M17" i="7"/>
  <c r="K17" i="7"/>
  <c r="J17" i="7"/>
  <c r="G17" i="7"/>
  <c r="F17" i="7"/>
  <c r="D17" i="7"/>
  <c r="C17" i="7"/>
  <c r="N16" i="7"/>
  <c r="M16" i="7"/>
  <c r="K16" i="7"/>
  <c r="J16" i="7"/>
  <c r="G16" i="7"/>
  <c r="F16" i="7"/>
  <c r="D16" i="7"/>
  <c r="C16" i="7"/>
  <c r="N15" i="7"/>
  <c r="M15" i="7"/>
  <c r="K15" i="7"/>
  <c r="J15" i="7"/>
  <c r="G15" i="7"/>
  <c r="F15" i="7"/>
  <c r="D15" i="7"/>
  <c r="C15" i="7"/>
  <c r="N14" i="7"/>
  <c r="M14" i="7"/>
  <c r="K14" i="7"/>
  <c r="J14" i="7"/>
  <c r="G14" i="7"/>
  <c r="F14" i="7"/>
  <c r="D14" i="7"/>
  <c r="C14" i="7"/>
  <c r="N13" i="7"/>
  <c r="M13" i="7"/>
  <c r="K13" i="7"/>
  <c r="J13" i="7"/>
  <c r="G13" i="7"/>
  <c r="F13" i="7"/>
  <c r="D13" i="7"/>
  <c r="C13" i="7"/>
  <c r="N12" i="7"/>
  <c r="M12" i="7"/>
  <c r="K12" i="7"/>
  <c r="J12" i="7"/>
  <c r="G12" i="7"/>
  <c r="F12" i="7"/>
  <c r="D12" i="7"/>
  <c r="C12" i="7"/>
  <c r="N11" i="7"/>
  <c r="M11" i="7"/>
  <c r="K11" i="7"/>
  <c r="J11" i="7"/>
  <c r="G11" i="7"/>
  <c r="F11" i="7"/>
  <c r="D11" i="7"/>
  <c r="C11" i="7"/>
  <c r="N10" i="7"/>
  <c r="M10" i="7"/>
  <c r="K10" i="7"/>
  <c r="J10" i="7"/>
  <c r="G10" i="7"/>
  <c r="F10" i="7"/>
  <c r="D10" i="7"/>
  <c r="C10" i="7"/>
  <c r="N9" i="7"/>
  <c r="M9" i="7"/>
  <c r="K9" i="7"/>
  <c r="J9" i="7"/>
  <c r="G9" i="7"/>
  <c r="F9" i="7"/>
  <c r="D9" i="7"/>
  <c r="C9" i="7"/>
  <c r="N8" i="7"/>
  <c r="M8" i="7"/>
  <c r="K8" i="7"/>
  <c r="J8" i="7"/>
  <c r="G8" i="7"/>
  <c r="F8" i="7"/>
  <c r="D8" i="7"/>
  <c r="C8" i="7"/>
  <c r="N7" i="7"/>
  <c r="M7" i="7"/>
  <c r="K7" i="7"/>
  <c r="J7" i="7"/>
  <c r="G7" i="7"/>
  <c r="F7" i="7"/>
  <c r="D7" i="7"/>
  <c r="C7" i="7"/>
  <c r="N6" i="7"/>
  <c r="M6" i="7"/>
  <c r="K6" i="7"/>
  <c r="J6" i="7"/>
  <c r="G6" i="7"/>
  <c r="F6" i="7"/>
  <c r="D6" i="7"/>
  <c r="C6" i="7"/>
  <c r="N5" i="7"/>
  <c r="N45" i="7" s="1"/>
  <c r="M5" i="7"/>
  <c r="M45" i="7" s="1"/>
  <c r="K5" i="7"/>
  <c r="K45" i="7" s="1"/>
  <c r="J5" i="7"/>
  <c r="J45" i="7" s="1"/>
  <c r="G5" i="7"/>
  <c r="G45" i="7" s="1"/>
  <c r="F5" i="7"/>
  <c r="F45" i="7" s="1"/>
  <c r="D5" i="7"/>
  <c r="C5" i="7"/>
  <c r="N44" i="6"/>
  <c r="M44" i="6"/>
  <c r="K44" i="6"/>
  <c r="J44" i="6"/>
  <c r="G44" i="6"/>
  <c r="F44" i="6"/>
  <c r="D44" i="6"/>
  <c r="C44" i="6"/>
  <c r="N43" i="6"/>
  <c r="M43" i="6"/>
  <c r="K43" i="6"/>
  <c r="J43" i="6"/>
  <c r="G43" i="6"/>
  <c r="F43" i="6"/>
  <c r="D43" i="6"/>
  <c r="C43" i="6"/>
  <c r="N42" i="6"/>
  <c r="M42" i="6"/>
  <c r="K42" i="6"/>
  <c r="J42" i="6"/>
  <c r="G42" i="6"/>
  <c r="F42" i="6"/>
  <c r="D42" i="6"/>
  <c r="C42" i="6"/>
  <c r="N41" i="6"/>
  <c r="M41" i="6"/>
  <c r="K41" i="6"/>
  <c r="J41" i="6"/>
  <c r="G41" i="6"/>
  <c r="F41" i="6"/>
  <c r="D41" i="6"/>
  <c r="C41" i="6"/>
  <c r="N40" i="6"/>
  <c r="M40" i="6"/>
  <c r="K40" i="6"/>
  <c r="J40" i="6"/>
  <c r="G40" i="6"/>
  <c r="F40" i="6"/>
  <c r="D40" i="6"/>
  <c r="C40" i="6"/>
  <c r="N39" i="6"/>
  <c r="M39" i="6"/>
  <c r="K39" i="6"/>
  <c r="J39" i="6"/>
  <c r="G39" i="6"/>
  <c r="F39" i="6"/>
  <c r="D39" i="6"/>
  <c r="C39" i="6"/>
  <c r="N38" i="6"/>
  <c r="M38" i="6"/>
  <c r="K38" i="6"/>
  <c r="J38" i="6"/>
  <c r="G38" i="6"/>
  <c r="F38" i="6"/>
  <c r="D38" i="6"/>
  <c r="C38" i="6"/>
  <c r="N37" i="6"/>
  <c r="M37" i="6"/>
  <c r="K37" i="6"/>
  <c r="J37" i="6"/>
  <c r="G37" i="6"/>
  <c r="F37" i="6"/>
  <c r="D37" i="6"/>
  <c r="C37" i="6"/>
  <c r="N36" i="6"/>
  <c r="M36" i="6"/>
  <c r="K36" i="6"/>
  <c r="J36" i="6"/>
  <c r="G36" i="6"/>
  <c r="F36" i="6"/>
  <c r="D36" i="6"/>
  <c r="C36" i="6"/>
  <c r="N35" i="6"/>
  <c r="M35" i="6"/>
  <c r="K35" i="6"/>
  <c r="J35" i="6"/>
  <c r="G35" i="6"/>
  <c r="F35" i="6"/>
  <c r="D35" i="6"/>
  <c r="C35" i="6"/>
  <c r="N34" i="6"/>
  <c r="M34" i="6"/>
  <c r="K34" i="6"/>
  <c r="J34" i="6"/>
  <c r="G34" i="6"/>
  <c r="F34" i="6"/>
  <c r="D34" i="6"/>
  <c r="C34" i="6"/>
  <c r="N33" i="6"/>
  <c r="M33" i="6"/>
  <c r="K33" i="6"/>
  <c r="J33" i="6"/>
  <c r="G33" i="6"/>
  <c r="F33" i="6"/>
  <c r="D33" i="6"/>
  <c r="C33" i="6"/>
  <c r="N32" i="6"/>
  <c r="M32" i="6"/>
  <c r="K32" i="6"/>
  <c r="J32" i="6"/>
  <c r="G32" i="6"/>
  <c r="F32" i="6"/>
  <c r="D32" i="6"/>
  <c r="C32" i="6"/>
  <c r="N31" i="6"/>
  <c r="M31" i="6"/>
  <c r="K31" i="6"/>
  <c r="J31" i="6"/>
  <c r="G31" i="6"/>
  <c r="F31" i="6"/>
  <c r="D31" i="6"/>
  <c r="C31" i="6"/>
  <c r="N30" i="6"/>
  <c r="M30" i="6"/>
  <c r="K30" i="6"/>
  <c r="J30" i="6"/>
  <c r="G30" i="6"/>
  <c r="F30" i="6"/>
  <c r="D30" i="6"/>
  <c r="C30" i="6"/>
  <c r="N29" i="6"/>
  <c r="M29" i="6"/>
  <c r="K29" i="6"/>
  <c r="J29" i="6"/>
  <c r="G29" i="6"/>
  <c r="F29" i="6"/>
  <c r="D29" i="6"/>
  <c r="C29" i="6"/>
  <c r="N28" i="6"/>
  <c r="M28" i="6"/>
  <c r="K28" i="6"/>
  <c r="J28" i="6"/>
  <c r="G28" i="6"/>
  <c r="F28" i="6"/>
  <c r="D28" i="6"/>
  <c r="C28" i="6"/>
  <c r="N27" i="6"/>
  <c r="M27" i="6"/>
  <c r="K27" i="6"/>
  <c r="J27" i="6"/>
  <c r="G27" i="6"/>
  <c r="F27" i="6"/>
  <c r="D27" i="6"/>
  <c r="C27" i="6"/>
  <c r="N26" i="6"/>
  <c r="M26" i="6"/>
  <c r="K26" i="6"/>
  <c r="J26" i="6"/>
  <c r="G26" i="6"/>
  <c r="F26" i="6"/>
  <c r="D26" i="6"/>
  <c r="C26" i="6"/>
  <c r="N25" i="6"/>
  <c r="M25" i="6"/>
  <c r="K25" i="6"/>
  <c r="J25" i="6"/>
  <c r="G25" i="6"/>
  <c r="F25" i="6"/>
  <c r="D25" i="6"/>
  <c r="C25" i="6"/>
  <c r="N24" i="6"/>
  <c r="M24" i="6"/>
  <c r="K24" i="6"/>
  <c r="J24" i="6"/>
  <c r="G24" i="6"/>
  <c r="F24" i="6"/>
  <c r="D24" i="6"/>
  <c r="C24" i="6"/>
  <c r="N23" i="6"/>
  <c r="M23" i="6"/>
  <c r="K23" i="6"/>
  <c r="J23" i="6"/>
  <c r="G23" i="6"/>
  <c r="F23" i="6"/>
  <c r="D23" i="6"/>
  <c r="C23" i="6"/>
  <c r="N22" i="6"/>
  <c r="M22" i="6"/>
  <c r="K22" i="6"/>
  <c r="J22" i="6"/>
  <c r="G22" i="6"/>
  <c r="F22" i="6"/>
  <c r="D22" i="6"/>
  <c r="C22" i="6"/>
  <c r="N21" i="6"/>
  <c r="M21" i="6"/>
  <c r="K21" i="6"/>
  <c r="J21" i="6"/>
  <c r="G21" i="6"/>
  <c r="F21" i="6"/>
  <c r="D21" i="6"/>
  <c r="C21" i="6"/>
  <c r="N20" i="6"/>
  <c r="M20" i="6"/>
  <c r="K20" i="6"/>
  <c r="J20" i="6"/>
  <c r="G20" i="6"/>
  <c r="F20" i="6"/>
  <c r="D20" i="6"/>
  <c r="C20" i="6"/>
  <c r="N19" i="6"/>
  <c r="M19" i="6"/>
  <c r="K19" i="6"/>
  <c r="J19" i="6"/>
  <c r="G19" i="6"/>
  <c r="F19" i="6"/>
  <c r="D19" i="6"/>
  <c r="C19" i="6"/>
  <c r="N18" i="6"/>
  <c r="M18" i="6"/>
  <c r="K18" i="6"/>
  <c r="J18" i="6"/>
  <c r="G18" i="6"/>
  <c r="F18" i="6"/>
  <c r="D18" i="6"/>
  <c r="C18" i="6"/>
  <c r="N17" i="6"/>
  <c r="M17" i="6"/>
  <c r="K17" i="6"/>
  <c r="J17" i="6"/>
  <c r="G17" i="6"/>
  <c r="F17" i="6"/>
  <c r="D17" i="6"/>
  <c r="C17" i="6"/>
  <c r="N16" i="6"/>
  <c r="M16" i="6"/>
  <c r="K16" i="6"/>
  <c r="J16" i="6"/>
  <c r="G16" i="6"/>
  <c r="F16" i="6"/>
  <c r="D16" i="6"/>
  <c r="C16" i="6"/>
  <c r="N15" i="6"/>
  <c r="M15" i="6"/>
  <c r="K15" i="6"/>
  <c r="J15" i="6"/>
  <c r="G15" i="6"/>
  <c r="F15" i="6"/>
  <c r="D15" i="6"/>
  <c r="C15" i="6"/>
  <c r="N14" i="6"/>
  <c r="M14" i="6"/>
  <c r="K14" i="6"/>
  <c r="J14" i="6"/>
  <c r="G14" i="6"/>
  <c r="F14" i="6"/>
  <c r="D14" i="6"/>
  <c r="C14" i="6"/>
  <c r="N13" i="6"/>
  <c r="M13" i="6"/>
  <c r="K13" i="6"/>
  <c r="J13" i="6"/>
  <c r="G13" i="6"/>
  <c r="F13" i="6"/>
  <c r="D13" i="6"/>
  <c r="C13" i="6"/>
  <c r="N12" i="6"/>
  <c r="M12" i="6"/>
  <c r="K12" i="6"/>
  <c r="J12" i="6"/>
  <c r="G12" i="6"/>
  <c r="F12" i="6"/>
  <c r="D12" i="6"/>
  <c r="C12" i="6"/>
  <c r="N11" i="6"/>
  <c r="M11" i="6"/>
  <c r="K11" i="6"/>
  <c r="J11" i="6"/>
  <c r="G11" i="6"/>
  <c r="F11" i="6"/>
  <c r="D11" i="6"/>
  <c r="C11" i="6"/>
  <c r="N10" i="6"/>
  <c r="M10" i="6"/>
  <c r="K10" i="6"/>
  <c r="J10" i="6"/>
  <c r="G10" i="6"/>
  <c r="F10" i="6"/>
  <c r="D10" i="6"/>
  <c r="C10" i="6"/>
  <c r="N9" i="6"/>
  <c r="M9" i="6"/>
  <c r="K9" i="6"/>
  <c r="J9" i="6"/>
  <c r="G9" i="6"/>
  <c r="F9" i="6"/>
  <c r="D9" i="6"/>
  <c r="C9" i="6"/>
  <c r="N8" i="6"/>
  <c r="M8" i="6"/>
  <c r="K8" i="6"/>
  <c r="J8" i="6"/>
  <c r="G8" i="6"/>
  <c r="F8" i="6"/>
  <c r="D8" i="6"/>
  <c r="C8" i="6"/>
  <c r="N7" i="6"/>
  <c r="M7" i="6"/>
  <c r="K7" i="6"/>
  <c r="J7" i="6"/>
  <c r="G7" i="6"/>
  <c r="F7" i="6"/>
  <c r="D7" i="6"/>
  <c r="C7" i="6"/>
  <c r="N6" i="6"/>
  <c r="M6" i="6"/>
  <c r="K6" i="6"/>
  <c r="J6" i="6"/>
  <c r="G6" i="6"/>
  <c r="F6" i="6"/>
  <c r="D6" i="6"/>
  <c r="C6" i="6"/>
  <c r="N5" i="6"/>
  <c r="M5" i="6"/>
  <c r="K5" i="6"/>
  <c r="K45" i="6" s="1"/>
  <c r="J5" i="6"/>
  <c r="J45" i="6" s="1"/>
  <c r="G5" i="6"/>
  <c r="G45" i="6" s="1"/>
  <c r="F5" i="6"/>
  <c r="F45" i="6" s="1"/>
  <c r="D5" i="6"/>
  <c r="C5" i="6"/>
  <c r="C45" i="6" s="1"/>
  <c r="N44" i="5"/>
  <c r="M44" i="5"/>
  <c r="K44" i="5"/>
  <c r="J44" i="5"/>
  <c r="G44" i="5"/>
  <c r="F44" i="5"/>
  <c r="D44" i="5"/>
  <c r="C44" i="5"/>
  <c r="N43" i="5"/>
  <c r="M43" i="5"/>
  <c r="K43" i="5"/>
  <c r="J43" i="5"/>
  <c r="G43" i="5"/>
  <c r="F43" i="5"/>
  <c r="D43" i="5"/>
  <c r="C43" i="5"/>
  <c r="N42" i="5"/>
  <c r="M42" i="5"/>
  <c r="K42" i="5"/>
  <c r="J42" i="5"/>
  <c r="G42" i="5"/>
  <c r="F42" i="5"/>
  <c r="D42" i="5"/>
  <c r="C42" i="5"/>
  <c r="N41" i="5"/>
  <c r="M41" i="5"/>
  <c r="K41" i="5"/>
  <c r="J41" i="5"/>
  <c r="G41" i="5"/>
  <c r="F41" i="5"/>
  <c r="D41" i="5"/>
  <c r="C41" i="5"/>
  <c r="N40" i="5"/>
  <c r="M40" i="5"/>
  <c r="K40" i="5"/>
  <c r="J40" i="5"/>
  <c r="G40" i="5"/>
  <c r="F40" i="5"/>
  <c r="D40" i="5"/>
  <c r="C40" i="5"/>
  <c r="N39" i="5"/>
  <c r="M39" i="5"/>
  <c r="K39" i="5"/>
  <c r="J39" i="5"/>
  <c r="G39" i="5"/>
  <c r="F39" i="5"/>
  <c r="D39" i="5"/>
  <c r="C39" i="5"/>
  <c r="N38" i="5"/>
  <c r="M38" i="5"/>
  <c r="K38" i="5"/>
  <c r="J38" i="5"/>
  <c r="G38" i="5"/>
  <c r="F38" i="5"/>
  <c r="D38" i="5"/>
  <c r="C38" i="5"/>
  <c r="N37" i="5"/>
  <c r="M37" i="5"/>
  <c r="K37" i="5"/>
  <c r="J37" i="5"/>
  <c r="G37" i="5"/>
  <c r="F37" i="5"/>
  <c r="D37" i="5"/>
  <c r="C37" i="5"/>
  <c r="N36" i="5"/>
  <c r="M36" i="5"/>
  <c r="K36" i="5"/>
  <c r="J36" i="5"/>
  <c r="G36" i="5"/>
  <c r="F36" i="5"/>
  <c r="D36" i="5"/>
  <c r="C36" i="5"/>
  <c r="N35" i="5"/>
  <c r="M35" i="5"/>
  <c r="K35" i="5"/>
  <c r="J35" i="5"/>
  <c r="G35" i="5"/>
  <c r="F35" i="5"/>
  <c r="D35" i="5"/>
  <c r="C35" i="5"/>
  <c r="N34" i="5"/>
  <c r="M34" i="5"/>
  <c r="K34" i="5"/>
  <c r="J34" i="5"/>
  <c r="G34" i="5"/>
  <c r="F34" i="5"/>
  <c r="D34" i="5"/>
  <c r="C34" i="5"/>
  <c r="N33" i="5"/>
  <c r="M33" i="5"/>
  <c r="K33" i="5"/>
  <c r="J33" i="5"/>
  <c r="G33" i="5"/>
  <c r="F33" i="5"/>
  <c r="D33" i="5"/>
  <c r="C33" i="5"/>
  <c r="N32" i="5"/>
  <c r="M32" i="5"/>
  <c r="K32" i="5"/>
  <c r="J32" i="5"/>
  <c r="G32" i="5"/>
  <c r="F32" i="5"/>
  <c r="D32" i="5"/>
  <c r="C32" i="5"/>
  <c r="N31" i="5"/>
  <c r="M31" i="5"/>
  <c r="K31" i="5"/>
  <c r="J31" i="5"/>
  <c r="G31" i="5"/>
  <c r="F31" i="5"/>
  <c r="D31" i="5"/>
  <c r="C31" i="5"/>
  <c r="N30" i="5"/>
  <c r="M30" i="5"/>
  <c r="K30" i="5"/>
  <c r="J30" i="5"/>
  <c r="G30" i="5"/>
  <c r="F30" i="5"/>
  <c r="D30" i="5"/>
  <c r="C30" i="5"/>
  <c r="N29" i="5"/>
  <c r="M29" i="5"/>
  <c r="K29" i="5"/>
  <c r="J29" i="5"/>
  <c r="G29" i="5"/>
  <c r="F29" i="5"/>
  <c r="D29" i="5"/>
  <c r="C29" i="5"/>
  <c r="N28" i="5"/>
  <c r="M28" i="5"/>
  <c r="K28" i="5"/>
  <c r="J28" i="5"/>
  <c r="G28" i="5"/>
  <c r="F28" i="5"/>
  <c r="D28" i="5"/>
  <c r="C28" i="5"/>
  <c r="N27" i="5"/>
  <c r="M27" i="5"/>
  <c r="K27" i="5"/>
  <c r="J27" i="5"/>
  <c r="G27" i="5"/>
  <c r="F27" i="5"/>
  <c r="D27" i="5"/>
  <c r="C27" i="5"/>
  <c r="N26" i="5"/>
  <c r="M26" i="5"/>
  <c r="K26" i="5"/>
  <c r="J26" i="5"/>
  <c r="G26" i="5"/>
  <c r="F26" i="5"/>
  <c r="D26" i="5"/>
  <c r="C26" i="5"/>
  <c r="N25" i="5"/>
  <c r="M25" i="5"/>
  <c r="K25" i="5"/>
  <c r="J25" i="5"/>
  <c r="G25" i="5"/>
  <c r="F25" i="5"/>
  <c r="D25" i="5"/>
  <c r="C25" i="5"/>
  <c r="N24" i="5"/>
  <c r="M24" i="5"/>
  <c r="K24" i="5"/>
  <c r="J24" i="5"/>
  <c r="G24" i="5"/>
  <c r="F24" i="5"/>
  <c r="D24" i="5"/>
  <c r="C24" i="5"/>
  <c r="N23" i="5"/>
  <c r="M23" i="5"/>
  <c r="K23" i="5"/>
  <c r="J23" i="5"/>
  <c r="G23" i="5"/>
  <c r="F23" i="5"/>
  <c r="D23" i="5"/>
  <c r="C23" i="5"/>
  <c r="N22" i="5"/>
  <c r="M22" i="5"/>
  <c r="K22" i="5"/>
  <c r="J22" i="5"/>
  <c r="G22" i="5"/>
  <c r="F22" i="5"/>
  <c r="D22" i="5"/>
  <c r="C22" i="5"/>
  <c r="N21" i="5"/>
  <c r="M21" i="5"/>
  <c r="K21" i="5"/>
  <c r="J21" i="5"/>
  <c r="G21" i="5"/>
  <c r="F21" i="5"/>
  <c r="D21" i="5"/>
  <c r="C21" i="5"/>
  <c r="N20" i="5"/>
  <c r="M20" i="5"/>
  <c r="K20" i="5"/>
  <c r="J20" i="5"/>
  <c r="G20" i="5"/>
  <c r="F20" i="5"/>
  <c r="D20" i="5"/>
  <c r="C20" i="5"/>
  <c r="N19" i="5"/>
  <c r="M19" i="5"/>
  <c r="K19" i="5"/>
  <c r="J19" i="5"/>
  <c r="G19" i="5"/>
  <c r="F19" i="5"/>
  <c r="D19" i="5"/>
  <c r="C19" i="5"/>
  <c r="N18" i="5"/>
  <c r="M18" i="5"/>
  <c r="K18" i="5"/>
  <c r="J18" i="5"/>
  <c r="G18" i="5"/>
  <c r="F18" i="5"/>
  <c r="D18" i="5"/>
  <c r="C18" i="5"/>
  <c r="N17" i="5"/>
  <c r="M17" i="5"/>
  <c r="K17" i="5"/>
  <c r="J17" i="5"/>
  <c r="G17" i="5"/>
  <c r="F17" i="5"/>
  <c r="D17" i="5"/>
  <c r="C17" i="5"/>
  <c r="N16" i="5"/>
  <c r="M16" i="5"/>
  <c r="K16" i="5"/>
  <c r="J16" i="5"/>
  <c r="G16" i="5"/>
  <c r="F16" i="5"/>
  <c r="D16" i="5"/>
  <c r="C16" i="5"/>
  <c r="N15" i="5"/>
  <c r="M15" i="5"/>
  <c r="K15" i="5"/>
  <c r="J15" i="5"/>
  <c r="G15" i="5"/>
  <c r="F15" i="5"/>
  <c r="D15" i="5"/>
  <c r="C15" i="5"/>
  <c r="N14" i="5"/>
  <c r="M14" i="5"/>
  <c r="K14" i="5"/>
  <c r="J14" i="5"/>
  <c r="G14" i="5"/>
  <c r="F14" i="5"/>
  <c r="D14" i="5"/>
  <c r="C14" i="5"/>
  <c r="N13" i="5"/>
  <c r="M13" i="5"/>
  <c r="K13" i="5"/>
  <c r="J13" i="5"/>
  <c r="G13" i="5"/>
  <c r="F13" i="5"/>
  <c r="D13" i="5"/>
  <c r="C13" i="5"/>
  <c r="N12" i="5"/>
  <c r="M12" i="5"/>
  <c r="K12" i="5"/>
  <c r="J12" i="5"/>
  <c r="G12" i="5"/>
  <c r="F12" i="5"/>
  <c r="D12" i="5"/>
  <c r="C12" i="5"/>
  <c r="N11" i="5"/>
  <c r="M11" i="5"/>
  <c r="K11" i="5"/>
  <c r="J11" i="5"/>
  <c r="G11" i="5"/>
  <c r="F11" i="5"/>
  <c r="D11" i="5"/>
  <c r="C11" i="5"/>
  <c r="N10" i="5"/>
  <c r="M10" i="5"/>
  <c r="K10" i="5"/>
  <c r="J10" i="5"/>
  <c r="G10" i="5"/>
  <c r="F10" i="5"/>
  <c r="D10" i="5"/>
  <c r="C10" i="5"/>
  <c r="N9" i="5"/>
  <c r="M9" i="5"/>
  <c r="K9" i="5"/>
  <c r="J9" i="5"/>
  <c r="G9" i="5"/>
  <c r="F9" i="5"/>
  <c r="D9" i="5"/>
  <c r="C9" i="5"/>
  <c r="N8" i="5"/>
  <c r="M8" i="5"/>
  <c r="K8" i="5"/>
  <c r="J8" i="5"/>
  <c r="G8" i="5"/>
  <c r="F8" i="5"/>
  <c r="D8" i="5"/>
  <c r="C8" i="5"/>
  <c r="N7" i="5"/>
  <c r="M7" i="5"/>
  <c r="K7" i="5"/>
  <c r="J7" i="5"/>
  <c r="G7" i="5"/>
  <c r="F7" i="5"/>
  <c r="D7" i="5"/>
  <c r="C7" i="5"/>
  <c r="N6" i="5"/>
  <c r="M6" i="5"/>
  <c r="K6" i="5"/>
  <c r="J6" i="5"/>
  <c r="G6" i="5"/>
  <c r="F6" i="5"/>
  <c r="D6" i="5"/>
  <c r="C6" i="5"/>
  <c r="N5" i="5"/>
  <c r="N45" i="5" s="1"/>
  <c r="M5" i="5"/>
  <c r="M45" i="5" s="1"/>
  <c r="K5" i="5"/>
  <c r="J5" i="5"/>
  <c r="J45" i="5" s="1"/>
  <c r="G5" i="5"/>
  <c r="G45" i="5" s="1"/>
  <c r="F5" i="5"/>
  <c r="F45" i="5" s="1"/>
  <c r="D5" i="5"/>
  <c r="D45" i="5" s="1"/>
  <c r="C5" i="5"/>
  <c r="C45" i="5" s="1"/>
  <c r="N44" i="4"/>
  <c r="M44" i="4"/>
  <c r="K44" i="4"/>
  <c r="J44" i="4"/>
  <c r="G44" i="4"/>
  <c r="F44" i="4"/>
  <c r="D44" i="4"/>
  <c r="C44" i="4"/>
  <c r="N43" i="4"/>
  <c r="M43" i="4"/>
  <c r="K43" i="4"/>
  <c r="J43" i="4"/>
  <c r="G43" i="4"/>
  <c r="F43" i="4"/>
  <c r="D43" i="4"/>
  <c r="C43" i="4"/>
  <c r="N42" i="4"/>
  <c r="M42" i="4"/>
  <c r="K42" i="4"/>
  <c r="J42" i="4"/>
  <c r="G42" i="4"/>
  <c r="F42" i="4"/>
  <c r="D42" i="4"/>
  <c r="C42" i="4"/>
  <c r="N41" i="4"/>
  <c r="M41" i="4"/>
  <c r="K41" i="4"/>
  <c r="J41" i="4"/>
  <c r="G41" i="4"/>
  <c r="F41" i="4"/>
  <c r="D41" i="4"/>
  <c r="C41" i="4"/>
  <c r="N40" i="4"/>
  <c r="M40" i="4"/>
  <c r="K40" i="4"/>
  <c r="J40" i="4"/>
  <c r="G40" i="4"/>
  <c r="F40" i="4"/>
  <c r="D40" i="4"/>
  <c r="C40" i="4"/>
  <c r="N39" i="4"/>
  <c r="M39" i="4"/>
  <c r="K39" i="4"/>
  <c r="J39" i="4"/>
  <c r="G39" i="4"/>
  <c r="F39" i="4"/>
  <c r="D39" i="4"/>
  <c r="C39" i="4"/>
  <c r="N38" i="4"/>
  <c r="M38" i="4"/>
  <c r="K38" i="4"/>
  <c r="J38" i="4"/>
  <c r="G38" i="4"/>
  <c r="F38" i="4"/>
  <c r="D38" i="4"/>
  <c r="C38" i="4"/>
  <c r="N37" i="4"/>
  <c r="M37" i="4"/>
  <c r="K37" i="4"/>
  <c r="J37" i="4"/>
  <c r="G37" i="4"/>
  <c r="F37" i="4"/>
  <c r="D37" i="4"/>
  <c r="C37" i="4"/>
  <c r="N36" i="4"/>
  <c r="M36" i="4"/>
  <c r="K36" i="4"/>
  <c r="J36" i="4"/>
  <c r="G36" i="4"/>
  <c r="F36" i="4"/>
  <c r="D36" i="4"/>
  <c r="C36" i="4"/>
  <c r="N35" i="4"/>
  <c r="M35" i="4"/>
  <c r="K35" i="4"/>
  <c r="J35" i="4"/>
  <c r="G35" i="4"/>
  <c r="F35" i="4"/>
  <c r="D35" i="4"/>
  <c r="C35" i="4"/>
  <c r="N34" i="4"/>
  <c r="M34" i="4"/>
  <c r="K34" i="4"/>
  <c r="J34" i="4"/>
  <c r="G34" i="4"/>
  <c r="F34" i="4"/>
  <c r="D34" i="4"/>
  <c r="C34" i="4"/>
  <c r="N33" i="4"/>
  <c r="M33" i="4"/>
  <c r="K33" i="4"/>
  <c r="J33" i="4"/>
  <c r="G33" i="4"/>
  <c r="F33" i="4"/>
  <c r="D33" i="4"/>
  <c r="C33" i="4"/>
  <c r="N32" i="4"/>
  <c r="M32" i="4"/>
  <c r="K32" i="4"/>
  <c r="J32" i="4"/>
  <c r="G32" i="4"/>
  <c r="F32" i="4"/>
  <c r="D32" i="4"/>
  <c r="C32" i="4"/>
  <c r="N31" i="4"/>
  <c r="M31" i="4"/>
  <c r="K31" i="4"/>
  <c r="J31" i="4"/>
  <c r="G31" i="4"/>
  <c r="F31" i="4"/>
  <c r="D31" i="4"/>
  <c r="C31" i="4"/>
  <c r="N30" i="4"/>
  <c r="M30" i="4"/>
  <c r="K30" i="4"/>
  <c r="J30" i="4"/>
  <c r="G30" i="4"/>
  <c r="F30" i="4"/>
  <c r="D30" i="4"/>
  <c r="C30" i="4"/>
  <c r="N29" i="4"/>
  <c r="M29" i="4"/>
  <c r="K29" i="4"/>
  <c r="J29" i="4"/>
  <c r="G29" i="4"/>
  <c r="F29" i="4"/>
  <c r="D29" i="4"/>
  <c r="C29" i="4"/>
  <c r="N28" i="4"/>
  <c r="M28" i="4"/>
  <c r="K28" i="4"/>
  <c r="J28" i="4"/>
  <c r="G28" i="4"/>
  <c r="F28" i="4"/>
  <c r="D28" i="4"/>
  <c r="C28" i="4"/>
  <c r="N27" i="4"/>
  <c r="M27" i="4"/>
  <c r="K27" i="4"/>
  <c r="J27" i="4"/>
  <c r="G27" i="4"/>
  <c r="F27" i="4"/>
  <c r="D27" i="4"/>
  <c r="C27" i="4"/>
  <c r="N26" i="4"/>
  <c r="M26" i="4"/>
  <c r="K26" i="4"/>
  <c r="J26" i="4"/>
  <c r="G26" i="4"/>
  <c r="F26" i="4"/>
  <c r="D26" i="4"/>
  <c r="C26" i="4"/>
  <c r="N25" i="4"/>
  <c r="M25" i="4"/>
  <c r="K25" i="4"/>
  <c r="J25" i="4"/>
  <c r="G25" i="4"/>
  <c r="F25" i="4"/>
  <c r="D25" i="4"/>
  <c r="C25" i="4"/>
  <c r="N24" i="4"/>
  <c r="M24" i="4"/>
  <c r="K24" i="4"/>
  <c r="J24" i="4"/>
  <c r="G24" i="4"/>
  <c r="F24" i="4"/>
  <c r="D24" i="4"/>
  <c r="C24" i="4"/>
  <c r="N23" i="4"/>
  <c r="M23" i="4"/>
  <c r="K23" i="4"/>
  <c r="J23" i="4"/>
  <c r="G23" i="4"/>
  <c r="F23" i="4"/>
  <c r="D23" i="4"/>
  <c r="C23" i="4"/>
  <c r="N22" i="4"/>
  <c r="M22" i="4"/>
  <c r="K22" i="4"/>
  <c r="J22" i="4"/>
  <c r="G22" i="4"/>
  <c r="F22" i="4"/>
  <c r="D22" i="4"/>
  <c r="C22" i="4"/>
  <c r="N21" i="4"/>
  <c r="M21" i="4"/>
  <c r="K21" i="4"/>
  <c r="J21" i="4"/>
  <c r="G21" i="4"/>
  <c r="F21" i="4"/>
  <c r="D21" i="4"/>
  <c r="C21" i="4"/>
  <c r="N20" i="4"/>
  <c r="M20" i="4"/>
  <c r="K20" i="4"/>
  <c r="J20" i="4"/>
  <c r="G20" i="4"/>
  <c r="F20" i="4"/>
  <c r="D20" i="4"/>
  <c r="C20" i="4"/>
  <c r="N19" i="4"/>
  <c r="M19" i="4"/>
  <c r="K19" i="4"/>
  <c r="J19" i="4"/>
  <c r="G19" i="4"/>
  <c r="F19" i="4"/>
  <c r="D19" i="4"/>
  <c r="C19" i="4"/>
  <c r="N18" i="4"/>
  <c r="M18" i="4"/>
  <c r="K18" i="4"/>
  <c r="J18" i="4"/>
  <c r="G18" i="4"/>
  <c r="F18" i="4"/>
  <c r="D18" i="4"/>
  <c r="C18" i="4"/>
  <c r="N17" i="4"/>
  <c r="M17" i="4"/>
  <c r="K17" i="4"/>
  <c r="J17" i="4"/>
  <c r="G17" i="4"/>
  <c r="F17" i="4"/>
  <c r="D17" i="4"/>
  <c r="C17" i="4"/>
  <c r="N16" i="4"/>
  <c r="M16" i="4"/>
  <c r="K16" i="4"/>
  <c r="J16" i="4"/>
  <c r="G16" i="4"/>
  <c r="F16" i="4"/>
  <c r="D16" i="4"/>
  <c r="C16" i="4"/>
  <c r="N15" i="4"/>
  <c r="M15" i="4"/>
  <c r="K15" i="4"/>
  <c r="J15" i="4"/>
  <c r="G15" i="4"/>
  <c r="F15" i="4"/>
  <c r="D15" i="4"/>
  <c r="C15" i="4"/>
  <c r="N14" i="4"/>
  <c r="M14" i="4"/>
  <c r="K14" i="4"/>
  <c r="J14" i="4"/>
  <c r="G14" i="4"/>
  <c r="F14" i="4"/>
  <c r="D14" i="4"/>
  <c r="C14" i="4"/>
  <c r="N13" i="4"/>
  <c r="M13" i="4"/>
  <c r="K13" i="4"/>
  <c r="J13" i="4"/>
  <c r="G13" i="4"/>
  <c r="F13" i="4"/>
  <c r="D13" i="4"/>
  <c r="C13" i="4"/>
  <c r="N12" i="4"/>
  <c r="M12" i="4"/>
  <c r="K12" i="4"/>
  <c r="J12" i="4"/>
  <c r="G12" i="4"/>
  <c r="F12" i="4"/>
  <c r="D12" i="4"/>
  <c r="C12" i="4"/>
  <c r="N11" i="4"/>
  <c r="M11" i="4"/>
  <c r="K11" i="4"/>
  <c r="J11" i="4"/>
  <c r="G11" i="4"/>
  <c r="F11" i="4"/>
  <c r="D11" i="4"/>
  <c r="C11" i="4"/>
  <c r="N10" i="4"/>
  <c r="M10" i="4"/>
  <c r="K10" i="4"/>
  <c r="J10" i="4"/>
  <c r="G10" i="4"/>
  <c r="F10" i="4"/>
  <c r="D10" i="4"/>
  <c r="C10" i="4"/>
  <c r="N9" i="4"/>
  <c r="M9" i="4"/>
  <c r="K9" i="4"/>
  <c r="J9" i="4"/>
  <c r="G9" i="4"/>
  <c r="F9" i="4"/>
  <c r="D9" i="4"/>
  <c r="C9" i="4"/>
  <c r="N8" i="4"/>
  <c r="M8" i="4"/>
  <c r="K8" i="4"/>
  <c r="J8" i="4"/>
  <c r="G8" i="4"/>
  <c r="F8" i="4"/>
  <c r="D8" i="4"/>
  <c r="C8" i="4"/>
  <c r="N7" i="4"/>
  <c r="M7" i="4"/>
  <c r="K7" i="4"/>
  <c r="J7" i="4"/>
  <c r="G7" i="4"/>
  <c r="F7" i="4"/>
  <c r="D7" i="4"/>
  <c r="C7" i="4"/>
  <c r="N6" i="4"/>
  <c r="M6" i="4"/>
  <c r="K6" i="4"/>
  <c r="J6" i="4"/>
  <c r="G6" i="4"/>
  <c r="F6" i="4"/>
  <c r="D6" i="4"/>
  <c r="C6" i="4"/>
  <c r="N5" i="4"/>
  <c r="N45" i="4" s="1"/>
  <c r="M5" i="4"/>
  <c r="K5" i="4"/>
  <c r="K45" i="4" s="1"/>
  <c r="J5" i="4"/>
  <c r="G5" i="4"/>
  <c r="G45" i="4" s="1"/>
  <c r="F5" i="4"/>
  <c r="D5" i="4"/>
  <c r="C5" i="4"/>
  <c r="N91" i="7"/>
  <c r="M91" i="7"/>
  <c r="K91" i="7"/>
  <c r="J91" i="7"/>
  <c r="G91" i="7"/>
  <c r="F91" i="7"/>
  <c r="D91" i="7"/>
  <c r="C91" i="7"/>
  <c r="N90" i="7"/>
  <c r="M90" i="7"/>
  <c r="K90" i="7"/>
  <c r="J90" i="7"/>
  <c r="G90" i="7"/>
  <c r="F90" i="7"/>
  <c r="D90" i="7"/>
  <c r="C90" i="7"/>
  <c r="N89" i="7"/>
  <c r="M89" i="7"/>
  <c r="K89" i="7"/>
  <c r="J89" i="7"/>
  <c r="G89" i="7"/>
  <c r="F89" i="7"/>
  <c r="D89" i="7"/>
  <c r="C89" i="7"/>
  <c r="N88" i="7"/>
  <c r="M88" i="7"/>
  <c r="K88" i="7"/>
  <c r="J88" i="7"/>
  <c r="G88" i="7"/>
  <c r="F88" i="7"/>
  <c r="D88" i="7"/>
  <c r="C88" i="7"/>
  <c r="N87" i="7"/>
  <c r="M87" i="7"/>
  <c r="K87" i="7"/>
  <c r="J87" i="7"/>
  <c r="G87" i="7"/>
  <c r="F87" i="7"/>
  <c r="D87" i="7"/>
  <c r="C87" i="7"/>
  <c r="N86" i="7"/>
  <c r="M86" i="7"/>
  <c r="K86" i="7"/>
  <c r="J86" i="7"/>
  <c r="G86" i="7"/>
  <c r="F86" i="7"/>
  <c r="D86" i="7"/>
  <c r="C86" i="7"/>
  <c r="N85" i="7"/>
  <c r="M85" i="7"/>
  <c r="K85" i="7"/>
  <c r="J85" i="7"/>
  <c r="G85" i="7"/>
  <c r="F85" i="7"/>
  <c r="D85" i="7"/>
  <c r="C85" i="7"/>
  <c r="N84" i="7"/>
  <c r="M84" i="7"/>
  <c r="K84" i="7"/>
  <c r="J84" i="7"/>
  <c r="G84" i="7"/>
  <c r="F84" i="7"/>
  <c r="D84" i="7"/>
  <c r="C84" i="7"/>
  <c r="N83" i="7"/>
  <c r="M83" i="7"/>
  <c r="K83" i="7"/>
  <c r="J83" i="7"/>
  <c r="G83" i="7"/>
  <c r="F83" i="7"/>
  <c r="D83" i="7"/>
  <c r="C83" i="7"/>
  <c r="N82" i="7"/>
  <c r="M82" i="7"/>
  <c r="K82" i="7"/>
  <c r="J82" i="7"/>
  <c r="G82" i="7"/>
  <c r="F82" i="7"/>
  <c r="D82" i="7"/>
  <c r="C82" i="7"/>
  <c r="N81" i="7"/>
  <c r="M81" i="7"/>
  <c r="K81" i="7"/>
  <c r="J81" i="7"/>
  <c r="G81" i="7"/>
  <c r="F81" i="7"/>
  <c r="D81" i="7"/>
  <c r="C81" i="7"/>
  <c r="N80" i="7"/>
  <c r="M80" i="7"/>
  <c r="K80" i="7"/>
  <c r="J80" i="7"/>
  <c r="G80" i="7"/>
  <c r="F80" i="7"/>
  <c r="D80" i="7"/>
  <c r="C80" i="7"/>
  <c r="N79" i="7"/>
  <c r="M79" i="7"/>
  <c r="K79" i="7"/>
  <c r="J79" i="7"/>
  <c r="G79" i="7"/>
  <c r="F79" i="7"/>
  <c r="D79" i="7"/>
  <c r="C79" i="7"/>
  <c r="N78" i="7"/>
  <c r="M78" i="7"/>
  <c r="K78" i="7"/>
  <c r="J78" i="7"/>
  <c r="G78" i="7"/>
  <c r="F78" i="7"/>
  <c r="D78" i="7"/>
  <c r="C78" i="7"/>
  <c r="N77" i="7"/>
  <c r="M77" i="7"/>
  <c r="K77" i="7"/>
  <c r="J77" i="7"/>
  <c r="G77" i="7"/>
  <c r="F77" i="7"/>
  <c r="D77" i="7"/>
  <c r="C77" i="7"/>
  <c r="N76" i="7"/>
  <c r="M76" i="7"/>
  <c r="K76" i="7"/>
  <c r="J76" i="7"/>
  <c r="G76" i="7"/>
  <c r="F76" i="7"/>
  <c r="D76" i="7"/>
  <c r="C76" i="7"/>
  <c r="N75" i="7"/>
  <c r="M75" i="7"/>
  <c r="K75" i="7"/>
  <c r="J75" i="7"/>
  <c r="G75" i="7"/>
  <c r="F75" i="7"/>
  <c r="D75" i="7"/>
  <c r="C75" i="7"/>
  <c r="N74" i="7"/>
  <c r="M74" i="7"/>
  <c r="K74" i="7"/>
  <c r="J74" i="7"/>
  <c r="G74" i="7"/>
  <c r="F74" i="7"/>
  <c r="D74" i="7"/>
  <c r="C74" i="7"/>
  <c r="N73" i="7"/>
  <c r="M73" i="7"/>
  <c r="K73" i="7"/>
  <c r="J73" i="7"/>
  <c r="G73" i="7"/>
  <c r="F73" i="7"/>
  <c r="D73" i="7"/>
  <c r="C73" i="7"/>
  <c r="N72" i="7"/>
  <c r="M72" i="7"/>
  <c r="K72" i="7"/>
  <c r="J72" i="7"/>
  <c r="G72" i="7"/>
  <c r="F72" i="7"/>
  <c r="D72" i="7"/>
  <c r="C72" i="7"/>
  <c r="N71" i="7"/>
  <c r="M71" i="7"/>
  <c r="K71" i="7"/>
  <c r="J71" i="7"/>
  <c r="G71" i="7"/>
  <c r="F71" i="7"/>
  <c r="D71" i="7"/>
  <c r="C71" i="7"/>
  <c r="N70" i="7"/>
  <c r="M70" i="7"/>
  <c r="K70" i="7"/>
  <c r="J70" i="7"/>
  <c r="G70" i="7"/>
  <c r="F70" i="7"/>
  <c r="D70" i="7"/>
  <c r="C70" i="7"/>
  <c r="N69" i="7"/>
  <c r="M69" i="7"/>
  <c r="K69" i="7"/>
  <c r="J69" i="7"/>
  <c r="G69" i="7"/>
  <c r="F69" i="7"/>
  <c r="D69" i="7"/>
  <c r="C69" i="7"/>
  <c r="N68" i="7"/>
  <c r="M68" i="7"/>
  <c r="K68" i="7"/>
  <c r="J68" i="7"/>
  <c r="G68" i="7"/>
  <c r="F68" i="7"/>
  <c r="D68" i="7"/>
  <c r="C68" i="7"/>
  <c r="N67" i="7"/>
  <c r="M67" i="7"/>
  <c r="K67" i="7"/>
  <c r="J67" i="7"/>
  <c r="G67" i="7"/>
  <c r="F67" i="7"/>
  <c r="D67" i="7"/>
  <c r="C67" i="7"/>
  <c r="N66" i="7"/>
  <c r="M66" i="7"/>
  <c r="K66" i="7"/>
  <c r="J66" i="7"/>
  <c r="G66" i="7"/>
  <c r="F66" i="7"/>
  <c r="D66" i="7"/>
  <c r="C66" i="7"/>
  <c r="N65" i="7"/>
  <c r="M65" i="7"/>
  <c r="K65" i="7"/>
  <c r="J65" i="7"/>
  <c r="G65" i="7"/>
  <c r="F65" i="7"/>
  <c r="D65" i="7"/>
  <c r="C65" i="7"/>
  <c r="N64" i="7"/>
  <c r="M64" i="7"/>
  <c r="K64" i="7"/>
  <c r="J64" i="7"/>
  <c r="G64" i="7"/>
  <c r="F64" i="7"/>
  <c r="D64" i="7"/>
  <c r="C64" i="7"/>
  <c r="N63" i="7"/>
  <c r="M63" i="7"/>
  <c r="K63" i="7"/>
  <c r="J63" i="7"/>
  <c r="G63" i="7"/>
  <c r="F63" i="7"/>
  <c r="D63" i="7"/>
  <c r="C63" i="7"/>
  <c r="N62" i="7"/>
  <c r="M62" i="7"/>
  <c r="K62" i="7"/>
  <c r="J62" i="7"/>
  <c r="G62" i="7"/>
  <c r="F62" i="7"/>
  <c r="D62" i="7"/>
  <c r="C62" i="7"/>
  <c r="N61" i="7"/>
  <c r="M61" i="7"/>
  <c r="K61" i="7"/>
  <c r="J61" i="7"/>
  <c r="G61" i="7"/>
  <c r="F61" i="7"/>
  <c r="D61" i="7"/>
  <c r="C61" i="7"/>
  <c r="N60" i="7"/>
  <c r="M60" i="7"/>
  <c r="K60" i="7"/>
  <c r="J60" i="7"/>
  <c r="G60" i="7"/>
  <c r="F60" i="7"/>
  <c r="D60" i="7"/>
  <c r="C60" i="7"/>
  <c r="N59" i="7"/>
  <c r="M59" i="7"/>
  <c r="K59" i="7"/>
  <c r="J59" i="7"/>
  <c r="G59" i="7"/>
  <c r="F59" i="7"/>
  <c r="D59" i="7"/>
  <c r="C59" i="7"/>
  <c r="N58" i="7"/>
  <c r="M58" i="7"/>
  <c r="K58" i="7"/>
  <c r="J58" i="7"/>
  <c r="G58" i="7"/>
  <c r="F58" i="7"/>
  <c r="D58" i="7"/>
  <c r="C58" i="7"/>
  <c r="N57" i="7"/>
  <c r="M57" i="7"/>
  <c r="K57" i="7"/>
  <c r="J57" i="7"/>
  <c r="G57" i="7"/>
  <c r="F57" i="7"/>
  <c r="D57" i="7"/>
  <c r="C57" i="7"/>
  <c r="N56" i="7"/>
  <c r="M56" i="7"/>
  <c r="K56" i="7"/>
  <c r="J56" i="7"/>
  <c r="G56" i="7"/>
  <c r="F56" i="7"/>
  <c r="D56" i="7"/>
  <c r="C56" i="7"/>
  <c r="N55" i="7"/>
  <c r="M55" i="7"/>
  <c r="K55" i="7"/>
  <c r="J55" i="7"/>
  <c r="G55" i="7"/>
  <c r="F55" i="7"/>
  <c r="D55" i="7"/>
  <c r="C55" i="7"/>
  <c r="N54" i="7"/>
  <c r="M54" i="7"/>
  <c r="K54" i="7"/>
  <c r="J54" i="7"/>
  <c r="G54" i="7"/>
  <c r="F54" i="7"/>
  <c r="D54" i="7"/>
  <c r="C54" i="7"/>
  <c r="N53" i="7"/>
  <c r="M53" i="7"/>
  <c r="K53" i="7"/>
  <c r="J53" i="7"/>
  <c r="G53" i="7"/>
  <c r="F53" i="7"/>
  <c r="D53" i="7"/>
  <c r="C53" i="7"/>
  <c r="N52" i="7"/>
  <c r="N92" i="7" s="1"/>
  <c r="M52" i="7"/>
  <c r="K52" i="7"/>
  <c r="J52" i="7"/>
  <c r="J92" i="7" s="1"/>
  <c r="G52" i="7"/>
  <c r="G92" i="7" s="1"/>
  <c r="F52" i="7"/>
  <c r="D52" i="7"/>
  <c r="C52" i="7"/>
  <c r="N91" i="6"/>
  <c r="M91" i="6"/>
  <c r="K91" i="6"/>
  <c r="J91" i="6"/>
  <c r="G91" i="6"/>
  <c r="F91" i="6"/>
  <c r="D91" i="6"/>
  <c r="C91" i="6"/>
  <c r="N90" i="6"/>
  <c r="M90" i="6"/>
  <c r="K90" i="6"/>
  <c r="J90" i="6"/>
  <c r="G90" i="6"/>
  <c r="F90" i="6"/>
  <c r="D90" i="6"/>
  <c r="C90" i="6"/>
  <c r="N89" i="6"/>
  <c r="M89" i="6"/>
  <c r="K89" i="6"/>
  <c r="J89" i="6"/>
  <c r="G89" i="6"/>
  <c r="F89" i="6"/>
  <c r="D89" i="6"/>
  <c r="C89" i="6"/>
  <c r="N88" i="6"/>
  <c r="M88" i="6"/>
  <c r="K88" i="6"/>
  <c r="J88" i="6"/>
  <c r="G88" i="6"/>
  <c r="F88" i="6"/>
  <c r="D88" i="6"/>
  <c r="C88" i="6"/>
  <c r="N87" i="6"/>
  <c r="M87" i="6"/>
  <c r="K87" i="6"/>
  <c r="J87" i="6"/>
  <c r="G87" i="6"/>
  <c r="F87" i="6"/>
  <c r="D87" i="6"/>
  <c r="C87" i="6"/>
  <c r="N86" i="6"/>
  <c r="M86" i="6"/>
  <c r="K86" i="6"/>
  <c r="J86" i="6"/>
  <c r="G86" i="6"/>
  <c r="F86" i="6"/>
  <c r="D86" i="6"/>
  <c r="C86" i="6"/>
  <c r="N85" i="6"/>
  <c r="M85" i="6"/>
  <c r="K85" i="6"/>
  <c r="J85" i="6"/>
  <c r="G85" i="6"/>
  <c r="F85" i="6"/>
  <c r="D85" i="6"/>
  <c r="C85" i="6"/>
  <c r="N84" i="6"/>
  <c r="M84" i="6"/>
  <c r="K84" i="6"/>
  <c r="J84" i="6"/>
  <c r="G84" i="6"/>
  <c r="F84" i="6"/>
  <c r="D84" i="6"/>
  <c r="C84" i="6"/>
  <c r="N83" i="6"/>
  <c r="M83" i="6"/>
  <c r="K83" i="6"/>
  <c r="J83" i="6"/>
  <c r="G83" i="6"/>
  <c r="F83" i="6"/>
  <c r="D83" i="6"/>
  <c r="C83" i="6"/>
  <c r="N82" i="6"/>
  <c r="M82" i="6"/>
  <c r="K82" i="6"/>
  <c r="J82" i="6"/>
  <c r="G82" i="6"/>
  <c r="F82" i="6"/>
  <c r="D82" i="6"/>
  <c r="C82" i="6"/>
  <c r="N81" i="6"/>
  <c r="M81" i="6"/>
  <c r="K81" i="6"/>
  <c r="J81" i="6"/>
  <c r="G81" i="6"/>
  <c r="F81" i="6"/>
  <c r="D81" i="6"/>
  <c r="C81" i="6"/>
  <c r="N80" i="6"/>
  <c r="M80" i="6"/>
  <c r="K80" i="6"/>
  <c r="J80" i="6"/>
  <c r="G80" i="6"/>
  <c r="F80" i="6"/>
  <c r="D80" i="6"/>
  <c r="C80" i="6"/>
  <c r="N79" i="6"/>
  <c r="M79" i="6"/>
  <c r="K79" i="6"/>
  <c r="J79" i="6"/>
  <c r="G79" i="6"/>
  <c r="F79" i="6"/>
  <c r="D79" i="6"/>
  <c r="C79" i="6"/>
  <c r="N78" i="6"/>
  <c r="M78" i="6"/>
  <c r="K78" i="6"/>
  <c r="J78" i="6"/>
  <c r="G78" i="6"/>
  <c r="F78" i="6"/>
  <c r="D78" i="6"/>
  <c r="C78" i="6"/>
  <c r="N77" i="6"/>
  <c r="M77" i="6"/>
  <c r="K77" i="6"/>
  <c r="J77" i="6"/>
  <c r="G77" i="6"/>
  <c r="F77" i="6"/>
  <c r="D77" i="6"/>
  <c r="C77" i="6"/>
  <c r="N76" i="6"/>
  <c r="M76" i="6"/>
  <c r="K76" i="6"/>
  <c r="J76" i="6"/>
  <c r="G76" i="6"/>
  <c r="F76" i="6"/>
  <c r="D76" i="6"/>
  <c r="C76" i="6"/>
  <c r="N75" i="6"/>
  <c r="M75" i="6"/>
  <c r="K75" i="6"/>
  <c r="J75" i="6"/>
  <c r="G75" i="6"/>
  <c r="F75" i="6"/>
  <c r="D75" i="6"/>
  <c r="C75" i="6"/>
  <c r="N74" i="6"/>
  <c r="M74" i="6"/>
  <c r="K74" i="6"/>
  <c r="J74" i="6"/>
  <c r="G74" i="6"/>
  <c r="F74" i="6"/>
  <c r="D74" i="6"/>
  <c r="C74" i="6"/>
  <c r="N73" i="6"/>
  <c r="M73" i="6"/>
  <c r="K73" i="6"/>
  <c r="J73" i="6"/>
  <c r="G73" i="6"/>
  <c r="F73" i="6"/>
  <c r="D73" i="6"/>
  <c r="C73" i="6"/>
  <c r="N72" i="6"/>
  <c r="M72" i="6"/>
  <c r="K72" i="6"/>
  <c r="J72" i="6"/>
  <c r="G72" i="6"/>
  <c r="F72" i="6"/>
  <c r="D72" i="6"/>
  <c r="C72" i="6"/>
  <c r="N71" i="6"/>
  <c r="M71" i="6"/>
  <c r="K71" i="6"/>
  <c r="J71" i="6"/>
  <c r="G71" i="6"/>
  <c r="F71" i="6"/>
  <c r="D71" i="6"/>
  <c r="C71" i="6"/>
  <c r="N70" i="6"/>
  <c r="M70" i="6"/>
  <c r="K70" i="6"/>
  <c r="J70" i="6"/>
  <c r="G70" i="6"/>
  <c r="F70" i="6"/>
  <c r="D70" i="6"/>
  <c r="C70" i="6"/>
  <c r="N69" i="6"/>
  <c r="M69" i="6"/>
  <c r="K69" i="6"/>
  <c r="J69" i="6"/>
  <c r="G69" i="6"/>
  <c r="F69" i="6"/>
  <c r="D69" i="6"/>
  <c r="C69" i="6"/>
  <c r="N68" i="6"/>
  <c r="M68" i="6"/>
  <c r="K68" i="6"/>
  <c r="J68" i="6"/>
  <c r="G68" i="6"/>
  <c r="F68" i="6"/>
  <c r="D68" i="6"/>
  <c r="C68" i="6"/>
  <c r="N67" i="6"/>
  <c r="M67" i="6"/>
  <c r="K67" i="6"/>
  <c r="J67" i="6"/>
  <c r="G67" i="6"/>
  <c r="F67" i="6"/>
  <c r="D67" i="6"/>
  <c r="C67" i="6"/>
  <c r="N66" i="6"/>
  <c r="M66" i="6"/>
  <c r="K66" i="6"/>
  <c r="J66" i="6"/>
  <c r="G66" i="6"/>
  <c r="F66" i="6"/>
  <c r="D66" i="6"/>
  <c r="C66" i="6"/>
  <c r="N65" i="6"/>
  <c r="M65" i="6"/>
  <c r="K65" i="6"/>
  <c r="J65" i="6"/>
  <c r="G65" i="6"/>
  <c r="F65" i="6"/>
  <c r="D65" i="6"/>
  <c r="C65" i="6"/>
  <c r="N64" i="6"/>
  <c r="M64" i="6"/>
  <c r="K64" i="6"/>
  <c r="J64" i="6"/>
  <c r="G64" i="6"/>
  <c r="F64" i="6"/>
  <c r="D64" i="6"/>
  <c r="C64" i="6"/>
  <c r="N63" i="6"/>
  <c r="M63" i="6"/>
  <c r="K63" i="6"/>
  <c r="J63" i="6"/>
  <c r="G63" i="6"/>
  <c r="F63" i="6"/>
  <c r="D63" i="6"/>
  <c r="C63" i="6"/>
  <c r="N62" i="6"/>
  <c r="M62" i="6"/>
  <c r="K62" i="6"/>
  <c r="J62" i="6"/>
  <c r="G62" i="6"/>
  <c r="F62" i="6"/>
  <c r="D62" i="6"/>
  <c r="C62" i="6"/>
  <c r="N61" i="6"/>
  <c r="M61" i="6"/>
  <c r="K61" i="6"/>
  <c r="J61" i="6"/>
  <c r="G61" i="6"/>
  <c r="F61" i="6"/>
  <c r="D61" i="6"/>
  <c r="C61" i="6"/>
  <c r="N60" i="6"/>
  <c r="M60" i="6"/>
  <c r="K60" i="6"/>
  <c r="J60" i="6"/>
  <c r="G60" i="6"/>
  <c r="F60" i="6"/>
  <c r="D60" i="6"/>
  <c r="C60" i="6"/>
  <c r="N59" i="6"/>
  <c r="M59" i="6"/>
  <c r="K59" i="6"/>
  <c r="J59" i="6"/>
  <c r="G59" i="6"/>
  <c r="F59" i="6"/>
  <c r="D59" i="6"/>
  <c r="C59" i="6"/>
  <c r="N58" i="6"/>
  <c r="M58" i="6"/>
  <c r="K58" i="6"/>
  <c r="J58" i="6"/>
  <c r="G58" i="6"/>
  <c r="F58" i="6"/>
  <c r="D58" i="6"/>
  <c r="C58" i="6"/>
  <c r="N57" i="6"/>
  <c r="M57" i="6"/>
  <c r="K57" i="6"/>
  <c r="J57" i="6"/>
  <c r="G57" i="6"/>
  <c r="F57" i="6"/>
  <c r="D57" i="6"/>
  <c r="C57" i="6"/>
  <c r="N56" i="6"/>
  <c r="M56" i="6"/>
  <c r="K56" i="6"/>
  <c r="J56" i="6"/>
  <c r="G56" i="6"/>
  <c r="F56" i="6"/>
  <c r="D56" i="6"/>
  <c r="C56" i="6"/>
  <c r="N55" i="6"/>
  <c r="M55" i="6"/>
  <c r="K55" i="6"/>
  <c r="J55" i="6"/>
  <c r="G55" i="6"/>
  <c r="F55" i="6"/>
  <c r="D55" i="6"/>
  <c r="C55" i="6"/>
  <c r="N54" i="6"/>
  <c r="M54" i="6"/>
  <c r="K54" i="6"/>
  <c r="J54" i="6"/>
  <c r="G54" i="6"/>
  <c r="F54" i="6"/>
  <c r="D54" i="6"/>
  <c r="C54" i="6"/>
  <c r="N53" i="6"/>
  <c r="M53" i="6"/>
  <c r="K53" i="6"/>
  <c r="J53" i="6"/>
  <c r="G53" i="6"/>
  <c r="F53" i="6"/>
  <c r="D53" i="6"/>
  <c r="C53" i="6"/>
  <c r="N52" i="6"/>
  <c r="N92" i="6" s="1"/>
  <c r="M52" i="6"/>
  <c r="K52" i="6"/>
  <c r="J52" i="6"/>
  <c r="J92" i="6" s="1"/>
  <c r="G52" i="6"/>
  <c r="G92" i="6" s="1"/>
  <c r="F52" i="6"/>
  <c r="F92" i="6" s="1"/>
  <c r="D52" i="6"/>
  <c r="C52" i="6"/>
  <c r="N91" i="5"/>
  <c r="M91" i="5"/>
  <c r="K91" i="5"/>
  <c r="J91" i="5"/>
  <c r="G91" i="5"/>
  <c r="F91" i="5"/>
  <c r="D91" i="5"/>
  <c r="C91" i="5"/>
  <c r="N90" i="5"/>
  <c r="M90" i="5"/>
  <c r="K90" i="5"/>
  <c r="J90" i="5"/>
  <c r="G90" i="5"/>
  <c r="F90" i="5"/>
  <c r="D90" i="5"/>
  <c r="C90" i="5"/>
  <c r="N89" i="5"/>
  <c r="M89" i="5"/>
  <c r="K89" i="5"/>
  <c r="J89" i="5"/>
  <c r="G89" i="5"/>
  <c r="F89" i="5"/>
  <c r="D89" i="5"/>
  <c r="C89" i="5"/>
  <c r="N88" i="5"/>
  <c r="M88" i="5"/>
  <c r="K88" i="5"/>
  <c r="J88" i="5"/>
  <c r="G88" i="5"/>
  <c r="F88" i="5"/>
  <c r="D88" i="5"/>
  <c r="C88" i="5"/>
  <c r="N87" i="5"/>
  <c r="M87" i="5"/>
  <c r="K87" i="5"/>
  <c r="J87" i="5"/>
  <c r="G87" i="5"/>
  <c r="F87" i="5"/>
  <c r="D87" i="5"/>
  <c r="C87" i="5"/>
  <c r="N86" i="5"/>
  <c r="M86" i="5"/>
  <c r="K86" i="5"/>
  <c r="J86" i="5"/>
  <c r="G86" i="5"/>
  <c r="F86" i="5"/>
  <c r="D86" i="5"/>
  <c r="C86" i="5"/>
  <c r="N85" i="5"/>
  <c r="M85" i="5"/>
  <c r="K85" i="5"/>
  <c r="J85" i="5"/>
  <c r="G85" i="5"/>
  <c r="F85" i="5"/>
  <c r="D85" i="5"/>
  <c r="C85" i="5"/>
  <c r="N84" i="5"/>
  <c r="M84" i="5"/>
  <c r="K84" i="5"/>
  <c r="J84" i="5"/>
  <c r="G84" i="5"/>
  <c r="F84" i="5"/>
  <c r="D84" i="5"/>
  <c r="C84" i="5"/>
  <c r="N83" i="5"/>
  <c r="M83" i="5"/>
  <c r="K83" i="5"/>
  <c r="J83" i="5"/>
  <c r="G83" i="5"/>
  <c r="F83" i="5"/>
  <c r="D83" i="5"/>
  <c r="C83" i="5"/>
  <c r="N82" i="5"/>
  <c r="M82" i="5"/>
  <c r="K82" i="5"/>
  <c r="J82" i="5"/>
  <c r="G82" i="5"/>
  <c r="F82" i="5"/>
  <c r="D82" i="5"/>
  <c r="C82" i="5"/>
  <c r="N81" i="5"/>
  <c r="M81" i="5"/>
  <c r="K81" i="5"/>
  <c r="J81" i="5"/>
  <c r="G81" i="5"/>
  <c r="F81" i="5"/>
  <c r="D81" i="5"/>
  <c r="C81" i="5"/>
  <c r="N80" i="5"/>
  <c r="M80" i="5"/>
  <c r="K80" i="5"/>
  <c r="J80" i="5"/>
  <c r="G80" i="5"/>
  <c r="F80" i="5"/>
  <c r="D80" i="5"/>
  <c r="C80" i="5"/>
  <c r="N79" i="5"/>
  <c r="M79" i="5"/>
  <c r="K79" i="5"/>
  <c r="J79" i="5"/>
  <c r="G79" i="5"/>
  <c r="F79" i="5"/>
  <c r="D79" i="5"/>
  <c r="C79" i="5"/>
  <c r="N78" i="5"/>
  <c r="M78" i="5"/>
  <c r="K78" i="5"/>
  <c r="J78" i="5"/>
  <c r="G78" i="5"/>
  <c r="F78" i="5"/>
  <c r="D78" i="5"/>
  <c r="C78" i="5"/>
  <c r="N77" i="5"/>
  <c r="M77" i="5"/>
  <c r="K77" i="5"/>
  <c r="J77" i="5"/>
  <c r="G77" i="5"/>
  <c r="F77" i="5"/>
  <c r="D77" i="5"/>
  <c r="C77" i="5"/>
  <c r="N76" i="5"/>
  <c r="M76" i="5"/>
  <c r="K76" i="5"/>
  <c r="J76" i="5"/>
  <c r="G76" i="5"/>
  <c r="F76" i="5"/>
  <c r="D76" i="5"/>
  <c r="C76" i="5"/>
  <c r="N75" i="5"/>
  <c r="M75" i="5"/>
  <c r="K75" i="5"/>
  <c r="J75" i="5"/>
  <c r="G75" i="5"/>
  <c r="F75" i="5"/>
  <c r="D75" i="5"/>
  <c r="C75" i="5"/>
  <c r="N74" i="5"/>
  <c r="M74" i="5"/>
  <c r="K74" i="5"/>
  <c r="J74" i="5"/>
  <c r="G74" i="5"/>
  <c r="F74" i="5"/>
  <c r="D74" i="5"/>
  <c r="C74" i="5"/>
  <c r="N73" i="5"/>
  <c r="M73" i="5"/>
  <c r="K73" i="5"/>
  <c r="J73" i="5"/>
  <c r="G73" i="5"/>
  <c r="F73" i="5"/>
  <c r="D73" i="5"/>
  <c r="C73" i="5"/>
  <c r="N72" i="5"/>
  <c r="M72" i="5"/>
  <c r="K72" i="5"/>
  <c r="J72" i="5"/>
  <c r="G72" i="5"/>
  <c r="F72" i="5"/>
  <c r="D72" i="5"/>
  <c r="C72" i="5"/>
  <c r="N71" i="5"/>
  <c r="M71" i="5"/>
  <c r="K71" i="5"/>
  <c r="J71" i="5"/>
  <c r="G71" i="5"/>
  <c r="F71" i="5"/>
  <c r="D71" i="5"/>
  <c r="C71" i="5"/>
  <c r="N70" i="5"/>
  <c r="M70" i="5"/>
  <c r="K70" i="5"/>
  <c r="J70" i="5"/>
  <c r="G70" i="5"/>
  <c r="F70" i="5"/>
  <c r="D70" i="5"/>
  <c r="C70" i="5"/>
  <c r="N69" i="5"/>
  <c r="M69" i="5"/>
  <c r="K69" i="5"/>
  <c r="J69" i="5"/>
  <c r="G69" i="5"/>
  <c r="F69" i="5"/>
  <c r="D69" i="5"/>
  <c r="C69" i="5"/>
  <c r="N68" i="5"/>
  <c r="M68" i="5"/>
  <c r="K68" i="5"/>
  <c r="J68" i="5"/>
  <c r="G68" i="5"/>
  <c r="F68" i="5"/>
  <c r="D68" i="5"/>
  <c r="C68" i="5"/>
  <c r="N67" i="5"/>
  <c r="M67" i="5"/>
  <c r="K67" i="5"/>
  <c r="J67" i="5"/>
  <c r="G67" i="5"/>
  <c r="F67" i="5"/>
  <c r="D67" i="5"/>
  <c r="C67" i="5"/>
  <c r="N66" i="5"/>
  <c r="M66" i="5"/>
  <c r="K66" i="5"/>
  <c r="J66" i="5"/>
  <c r="G66" i="5"/>
  <c r="F66" i="5"/>
  <c r="D66" i="5"/>
  <c r="C66" i="5"/>
  <c r="N65" i="5"/>
  <c r="M65" i="5"/>
  <c r="K65" i="5"/>
  <c r="J65" i="5"/>
  <c r="G65" i="5"/>
  <c r="F65" i="5"/>
  <c r="D65" i="5"/>
  <c r="C65" i="5"/>
  <c r="N64" i="5"/>
  <c r="M64" i="5"/>
  <c r="K64" i="5"/>
  <c r="J64" i="5"/>
  <c r="G64" i="5"/>
  <c r="F64" i="5"/>
  <c r="D64" i="5"/>
  <c r="C64" i="5"/>
  <c r="N63" i="5"/>
  <c r="M63" i="5"/>
  <c r="K63" i="5"/>
  <c r="J63" i="5"/>
  <c r="G63" i="5"/>
  <c r="F63" i="5"/>
  <c r="D63" i="5"/>
  <c r="C63" i="5"/>
  <c r="N62" i="5"/>
  <c r="M62" i="5"/>
  <c r="K62" i="5"/>
  <c r="J62" i="5"/>
  <c r="G62" i="5"/>
  <c r="F62" i="5"/>
  <c r="D62" i="5"/>
  <c r="C62" i="5"/>
  <c r="N61" i="5"/>
  <c r="M61" i="5"/>
  <c r="K61" i="5"/>
  <c r="J61" i="5"/>
  <c r="G61" i="5"/>
  <c r="F61" i="5"/>
  <c r="D61" i="5"/>
  <c r="C61" i="5"/>
  <c r="N60" i="5"/>
  <c r="M60" i="5"/>
  <c r="K60" i="5"/>
  <c r="J60" i="5"/>
  <c r="G60" i="5"/>
  <c r="F60" i="5"/>
  <c r="D60" i="5"/>
  <c r="C60" i="5"/>
  <c r="N59" i="5"/>
  <c r="M59" i="5"/>
  <c r="K59" i="5"/>
  <c r="J59" i="5"/>
  <c r="G59" i="5"/>
  <c r="F59" i="5"/>
  <c r="D59" i="5"/>
  <c r="C59" i="5"/>
  <c r="N58" i="5"/>
  <c r="M58" i="5"/>
  <c r="K58" i="5"/>
  <c r="J58" i="5"/>
  <c r="G58" i="5"/>
  <c r="F58" i="5"/>
  <c r="D58" i="5"/>
  <c r="C58" i="5"/>
  <c r="N57" i="5"/>
  <c r="M57" i="5"/>
  <c r="K57" i="5"/>
  <c r="J57" i="5"/>
  <c r="G57" i="5"/>
  <c r="F57" i="5"/>
  <c r="D57" i="5"/>
  <c r="C57" i="5"/>
  <c r="N56" i="5"/>
  <c r="M56" i="5"/>
  <c r="K56" i="5"/>
  <c r="J56" i="5"/>
  <c r="G56" i="5"/>
  <c r="F56" i="5"/>
  <c r="D56" i="5"/>
  <c r="C56" i="5"/>
  <c r="N55" i="5"/>
  <c r="M55" i="5"/>
  <c r="K55" i="5"/>
  <c r="J55" i="5"/>
  <c r="G55" i="5"/>
  <c r="F55" i="5"/>
  <c r="D55" i="5"/>
  <c r="C55" i="5"/>
  <c r="N54" i="5"/>
  <c r="M54" i="5"/>
  <c r="K54" i="5"/>
  <c r="J54" i="5"/>
  <c r="G54" i="5"/>
  <c r="F54" i="5"/>
  <c r="D54" i="5"/>
  <c r="C54" i="5"/>
  <c r="N53" i="5"/>
  <c r="M53" i="5"/>
  <c r="K53" i="5"/>
  <c r="J53" i="5"/>
  <c r="G53" i="5"/>
  <c r="F53" i="5"/>
  <c r="D53" i="5"/>
  <c r="C53" i="5"/>
  <c r="N52" i="5"/>
  <c r="M52" i="5"/>
  <c r="M92" i="5" s="1"/>
  <c r="K52" i="5"/>
  <c r="K92" i="5" s="1"/>
  <c r="J52" i="5"/>
  <c r="J92" i="5" s="1"/>
  <c r="G52" i="5"/>
  <c r="F52" i="5"/>
  <c r="D52" i="5"/>
  <c r="C52" i="5"/>
  <c r="N91" i="4"/>
  <c r="M91" i="4"/>
  <c r="K91" i="4"/>
  <c r="J91" i="4"/>
  <c r="G91" i="4"/>
  <c r="F91" i="4"/>
  <c r="D91" i="4"/>
  <c r="C91" i="4"/>
  <c r="N90" i="4"/>
  <c r="M90" i="4"/>
  <c r="K90" i="4"/>
  <c r="J90" i="4"/>
  <c r="G90" i="4"/>
  <c r="F90" i="4"/>
  <c r="D90" i="4"/>
  <c r="C90" i="4"/>
  <c r="N89" i="4"/>
  <c r="M89" i="4"/>
  <c r="K89" i="4"/>
  <c r="J89" i="4"/>
  <c r="G89" i="4"/>
  <c r="F89" i="4"/>
  <c r="D89" i="4"/>
  <c r="C89" i="4"/>
  <c r="N88" i="4"/>
  <c r="M88" i="4"/>
  <c r="K88" i="4"/>
  <c r="J88" i="4"/>
  <c r="G88" i="4"/>
  <c r="F88" i="4"/>
  <c r="D88" i="4"/>
  <c r="C88" i="4"/>
  <c r="N87" i="4"/>
  <c r="M87" i="4"/>
  <c r="K87" i="4"/>
  <c r="J87" i="4"/>
  <c r="G87" i="4"/>
  <c r="F87" i="4"/>
  <c r="D87" i="4"/>
  <c r="C87" i="4"/>
  <c r="N86" i="4"/>
  <c r="M86" i="4"/>
  <c r="K86" i="4"/>
  <c r="J86" i="4"/>
  <c r="G86" i="4"/>
  <c r="F86" i="4"/>
  <c r="D86" i="4"/>
  <c r="C86" i="4"/>
  <c r="N85" i="4"/>
  <c r="M85" i="4"/>
  <c r="K85" i="4"/>
  <c r="J85" i="4"/>
  <c r="G85" i="4"/>
  <c r="F85" i="4"/>
  <c r="D85" i="4"/>
  <c r="C85" i="4"/>
  <c r="N84" i="4"/>
  <c r="M84" i="4"/>
  <c r="K84" i="4"/>
  <c r="J84" i="4"/>
  <c r="G84" i="4"/>
  <c r="F84" i="4"/>
  <c r="D84" i="4"/>
  <c r="C84" i="4"/>
  <c r="N83" i="4"/>
  <c r="M83" i="4"/>
  <c r="K83" i="4"/>
  <c r="J83" i="4"/>
  <c r="G83" i="4"/>
  <c r="F83" i="4"/>
  <c r="D83" i="4"/>
  <c r="C83" i="4"/>
  <c r="N82" i="4"/>
  <c r="M82" i="4"/>
  <c r="K82" i="4"/>
  <c r="J82" i="4"/>
  <c r="G82" i="4"/>
  <c r="F82" i="4"/>
  <c r="D82" i="4"/>
  <c r="C82" i="4"/>
  <c r="N81" i="4"/>
  <c r="M81" i="4"/>
  <c r="K81" i="4"/>
  <c r="J81" i="4"/>
  <c r="G81" i="4"/>
  <c r="F81" i="4"/>
  <c r="D81" i="4"/>
  <c r="C81" i="4"/>
  <c r="N80" i="4"/>
  <c r="M80" i="4"/>
  <c r="K80" i="4"/>
  <c r="J80" i="4"/>
  <c r="G80" i="4"/>
  <c r="F80" i="4"/>
  <c r="D80" i="4"/>
  <c r="C80" i="4"/>
  <c r="N79" i="4"/>
  <c r="M79" i="4"/>
  <c r="K79" i="4"/>
  <c r="J79" i="4"/>
  <c r="G79" i="4"/>
  <c r="F79" i="4"/>
  <c r="D79" i="4"/>
  <c r="C79" i="4"/>
  <c r="N78" i="4"/>
  <c r="M78" i="4"/>
  <c r="K78" i="4"/>
  <c r="J78" i="4"/>
  <c r="G78" i="4"/>
  <c r="F78" i="4"/>
  <c r="D78" i="4"/>
  <c r="C78" i="4"/>
  <c r="N77" i="4"/>
  <c r="M77" i="4"/>
  <c r="K77" i="4"/>
  <c r="J77" i="4"/>
  <c r="G77" i="4"/>
  <c r="F77" i="4"/>
  <c r="D77" i="4"/>
  <c r="C77" i="4"/>
  <c r="N76" i="4"/>
  <c r="M76" i="4"/>
  <c r="K76" i="4"/>
  <c r="J76" i="4"/>
  <c r="G76" i="4"/>
  <c r="F76" i="4"/>
  <c r="D76" i="4"/>
  <c r="C76" i="4"/>
  <c r="N75" i="4"/>
  <c r="M75" i="4"/>
  <c r="K75" i="4"/>
  <c r="J75" i="4"/>
  <c r="G75" i="4"/>
  <c r="F75" i="4"/>
  <c r="D75" i="4"/>
  <c r="C75" i="4"/>
  <c r="N74" i="4"/>
  <c r="M74" i="4"/>
  <c r="K74" i="4"/>
  <c r="J74" i="4"/>
  <c r="G74" i="4"/>
  <c r="F74" i="4"/>
  <c r="D74" i="4"/>
  <c r="C74" i="4"/>
  <c r="N73" i="4"/>
  <c r="M73" i="4"/>
  <c r="K73" i="4"/>
  <c r="J73" i="4"/>
  <c r="G73" i="4"/>
  <c r="F73" i="4"/>
  <c r="D73" i="4"/>
  <c r="C73" i="4"/>
  <c r="N72" i="4"/>
  <c r="M72" i="4"/>
  <c r="K72" i="4"/>
  <c r="J72" i="4"/>
  <c r="G72" i="4"/>
  <c r="F72" i="4"/>
  <c r="D72" i="4"/>
  <c r="C72" i="4"/>
  <c r="N71" i="4"/>
  <c r="M71" i="4"/>
  <c r="K71" i="4"/>
  <c r="J71" i="4"/>
  <c r="G71" i="4"/>
  <c r="F71" i="4"/>
  <c r="D71" i="4"/>
  <c r="C71" i="4"/>
  <c r="N70" i="4"/>
  <c r="M70" i="4"/>
  <c r="K70" i="4"/>
  <c r="J70" i="4"/>
  <c r="G70" i="4"/>
  <c r="F70" i="4"/>
  <c r="D70" i="4"/>
  <c r="C70" i="4"/>
  <c r="N69" i="4"/>
  <c r="M69" i="4"/>
  <c r="K69" i="4"/>
  <c r="J69" i="4"/>
  <c r="G69" i="4"/>
  <c r="F69" i="4"/>
  <c r="D69" i="4"/>
  <c r="C69" i="4"/>
  <c r="N68" i="4"/>
  <c r="M68" i="4"/>
  <c r="K68" i="4"/>
  <c r="J68" i="4"/>
  <c r="G68" i="4"/>
  <c r="F68" i="4"/>
  <c r="D68" i="4"/>
  <c r="C68" i="4"/>
  <c r="N67" i="4"/>
  <c r="M67" i="4"/>
  <c r="K67" i="4"/>
  <c r="J67" i="4"/>
  <c r="G67" i="4"/>
  <c r="F67" i="4"/>
  <c r="D67" i="4"/>
  <c r="C67" i="4"/>
  <c r="N66" i="4"/>
  <c r="M66" i="4"/>
  <c r="K66" i="4"/>
  <c r="J66" i="4"/>
  <c r="G66" i="4"/>
  <c r="F66" i="4"/>
  <c r="D66" i="4"/>
  <c r="C66" i="4"/>
  <c r="N65" i="4"/>
  <c r="M65" i="4"/>
  <c r="K65" i="4"/>
  <c r="J65" i="4"/>
  <c r="G65" i="4"/>
  <c r="F65" i="4"/>
  <c r="D65" i="4"/>
  <c r="C65" i="4"/>
  <c r="N64" i="4"/>
  <c r="M64" i="4"/>
  <c r="K64" i="4"/>
  <c r="J64" i="4"/>
  <c r="G64" i="4"/>
  <c r="F64" i="4"/>
  <c r="D64" i="4"/>
  <c r="C64" i="4"/>
  <c r="N63" i="4"/>
  <c r="M63" i="4"/>
  <c r="K63" i="4"/>
  <c r="J63" i="4"/>
  <c r="G63" i="4"/>
  <c r="F63" i="4"/>
  <c r="D63" i="4"/>
  <c r="C63" i="4"/>
  <c r="N62" i="4"/>
  <c r="M62" i="4"/>
  <c r="K62" i="4"/>
  <c r="J62" i="4"/>
  <c r="G62" i="4"/>
  <c r="F62" i="4"/>
  <c r="D62" i="4"/>
  <c r="C62" i="4"/>
  <c r="N61" i="4"/>
  <c r="M61" i="4"/>
  <c r="K61" i="4"/>
  <c r="J61" i="4"/>
  <c r="G61" i="4"/>
  <c r="F61" i="4"/>
  <c r="D61" i="4"/>
  <c r="C61" i="4"/>
  <c r="N60" i="4"/>
  <c r="M60" i="4"/>
  <c r="K60" i="4"/>
  <c r="J60" i="4"/>
  <c r="G60" i="4"/>
  <c r="F60" i="4"/>
  <c r="D60" i="4"/>
  <c r="C60" i="4"/>
  <c r="N59" i="4"/>
  <c r="M59" i="4"/>
  <c r="K59" i="4"/>
  <c r="J59" i="4"/>
  <c r="G59" i="4"/>
  <c r="F59" i="4"/>
  <c r="D59" i="4"/>
  <c r="C59" i="4"/>
  <c r="N58" i="4"/>
  <c r="M58" i="4"/>
  <c r="K58" i="4"/>
  <c r="J58" i="4"/>
  <c r="G58" i="4"/>
  <c r="F58" i="4"/>
  <c r="D58" i="4"/>
  <c r="C58" i="4"/>
  <c r="N57" i="4"/>
  <c r="M57" i="4"/>
  <c r="K57" i="4"/>
  <c r="J57" i="4"/>
  <c r="G57" i="4"/>
  <c r="F57" i="4"/>
  <c r="D57" i="4"/>
  <c r="C57" i="4"/>
  <c r="N56" i="4"/>
  <c r="M56" i="4"/>
  <c r="K56" i="4"/>
  <c r="J56" i="4"/>
  <c r="G56" i="4"/>
  <c r="F56" i="4"/>
  <c r="D56" i="4"/>
  <c r="C56" i="4"/>
  <c r="N55" i="4"/>
  <c r="M55" i="4"/>
  <c r="K55" i="4"/>
  <c r="J55" i="4"/>
  <c r="G55" i="4"/>
  <c r="F55" i="4"/>
  <c r="D55" i="4"/>
  <c r="C55" i="4"/>
  <c r="N54" i="4"/>
  <c r="M54" i="4"/>
  <c r="K54" i="4"/>
  <c r="J54" i="4"/>
  <c r="G54" i="4"/>
  <c r="F54" i="4"/>
  <c r="D54" i="4"/>
  <c r="C54" i="4"/>
  <c r="N53" i="4"/>
  <c r="M53" i="4"/>
  <c r="K53" i="4"/>
  <c r="J53" i="4"/>
  <c r="G53" i="4"/>
  <c r="F53" i="4"/>
  <c r="D53" i="4"/>
  <c r="C53" i="4"/>
  <c r="N52" i="4"/>
  <c r="M52" i="4"/>
  <c r="M92" i="4" s="1"/>
  <c r="K52" i="4"/>
  <c r="J52" i="4"/>
  <c r="J92" i="4" s="1"/>
  <c r="G52" i="4"/>
  <c r="F52" i="4"/>
  <c r="F92" i="4" s="1"/>
  <c r="D52" i="4"/>
  <c r="D92" i="4" s="1"/>
  <c r="C52" i="4"/>
  <c r="N44" i="3"/>
  <c r="M44" i="3"/>
  <c r="K44" i="3"/>
  <c r="J44" i="3"/>
  <c r="N43" i="3"/>
  <c r="M43" i="3"/>
  <c r="K43" i="3"/>
  <c r="J43" i="3"/>
  <c r="N42" i="3"/>
  <c r="M42" i="3"/>
  <c r="K42" i="3"/>
  <c r="J42" i="3"/>
  <c r="N41" i="3"/>
  <c r="M41" i="3"/>
  <c r="K41" i="3"/>
  <c r="J41" i="3"/>
  <c r="N40" i="3"/>
  <c r="M40" i="3"/>
  <c r="K40" i="3"/>
  <c r="J40" i="3"/>
  <c r="N39" i="3"/>
  <c r="M39" i="3"/>
  <c r="K39" i="3"/>
  <c r="J39" i="3"/>
  <c r="N38" i="3"/>
  <c r="M38" i="3"/>
  <c r="K38" i="3"/>
  <c r="J38" i="3"/>
  <c r="N37" i="3"/>
  <c r="M37" i="3"/>
  <c r="K37" i="3"/>
  <c r="J37" i="3"/>
  <c r="N36" i="3"/>
  <c r="M36" i="3"/>
  <c r="K36" i="3"/>
  <c r="J36" i="3"/>
  <c r="N35" i="3"/>
  <c r="M35" i="3"/>
  <c r="K35" i="3"/>
  <c r="J35" i="3"/>
  <c r="N34" i="3"/>
  <c r="M34" i="3"/>
  <c r="K34" i="3"/>
  <c r="J34" i="3"/>
  <c r="N33" i="3"/>
  <c r="M33" i="3"/>
  <c r="K33" i="3"/>
  <c r="J33" i="3"/>
  <c r="N32" i="3"/>
  <c r="M32" i="3"/>
  <c r="K32" i="3"/>
  <c r="J32" i="3"/>
  <c r="N31" i="3"/>
  <c r="M31" i="3"/>
  <c r="K31" i="3"/>
  <c r="J31" i="3"/>
  <c r="N30" i="3"/>
  <c r="M30" i="3"/>
  <c r="K30" i="3"/>
  <c r="J30" i="3"/>
  <c r="N29" i="3"/>
  <c r="M29" i="3"/>
  <c r="K29" i="3"/>
  <c r="J29" i="3"/>
  <c r="N28" i="3"/>
  <c r="M28" i="3"/>
  <c r="K28" i="3"/>
  <c r="J28" i="3"/>
  <c r="N27" i="3"/>
  <c r="M27" i="3"/>
  <c r="K27" i="3"/>
  <c r="J27" i="3"/>
  <c r="N26" i="3"/>
  <c r="M26" i="3"/>
  <c r="K26" i="3"/>
  <c r="J26" i="3"/>
  <c r="N25" i="3"/>
  <c r="M25" i="3"/>
  <c r="K25" i="3"/>
  <c r="J25" i="3"/>
  <c r="N24" i="3"/>
  <c r="M24" i="3"/>
  <c r="K24" i="3"/>
  <c r="J24" i="3"/>
  <c r="N23" i="3"/>
  <c r="M23" i="3"/>
  <c r="K23" i="3"/>
  <c r="J23" i="3"/>
  <c r="N22" i="3"/>
  <c r="M22" i="3"/>
  <c r="K22" i="3"/>
  <c r="J22" i="3"/>
  <c r="N21" i="3"/>
  <c r="M21" i="3"/>
  <c r="K21" i="3"/>
  <c r="J21" i="3"/>
  <c r="N20" i="3"/>
  <c r="M20" i="3"/>
  <c r="K20" i="3"/>
  <c r="J20" i="3"/>
  <c r="N19" i="3"/>
  <c r="M19" i="3"/>
  <c r="K19" i="3"/>
  <c r="J19" i="3"/>
  <c r="N18" i="3"/>
  <c r="M18" i="3"/>
  <c r="K18" i="3"/>
  <c r="J18" i="3"/>
  <c r="N17" i="3"/>
  <c r="M17" i="3"/>
  <c r="K17" i="3"/>
  <c r="J17" i="3"/>
  <c r="N16" i="3"/>
  <c r="M16" i="3"/>
  <c r="K16" i="3"/>
  <c r="J16" i="3"/>
  <c r="N15" i="3"/>
  <c r="M15" i="3"/>
  <c r="K15" i="3"/>
  <c r="J15" i="3"/>
  <c r="N14" i="3"/>
  <c r="M14" i="3"/>
  <c r="K14" i="3"/>
  <c r="J14" i="3"/>
  <c r="N13" i="3"/>
  <c r="M13" i="3"/>
  <c r="K13" i="3"/>
  <c r="J13" i="3"/>
  <c r="N12" i="3"/>
  <c r="M12" i="3"/>
  <c r="K12" i="3"/>
  <c r="J12" i="3"/>
  <c r="N11" i="3"/>
  <c r="M11" i="3"/>
  <c r="K11" i="3"/>
  <c r="J11" i="3"/>
  <c r="N10" i="3"/>
  <c r="M10" i="3"/>
  <c r="K10" i="3"/>
  <c r="J10" i="3"/>
  <c r="N9" i="3"/>
  <c r="M9" i="3"/>
  <c r="K9" i="3"/>
  <c r="J9" i="3"/>
  <c r="N8" i="3"/>
  <c r="M8" i="3"/>
  <c r="K8" i="3"/>
  <c r="J8" i="3"/>
  <c r="N7" i="3"/>
  <c r="M7" i="3"/>
  <c r="K7" i="3"/>
  <c r="J7" i="3"/>
  <c r="N6" i="3"/>
  <c r="M6" i="3"/>
  <c r="K6" i="3"/>
  <c r="J6" i="3"/>
  <c r="N5" i="3"/>
  <c r="M5" i="3"/>
  <c r="K5" i="3"/>
  <c r="J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J45" i="8" l="1"/>
  <c r="C30" i="1" s="1"/>
  <c r="J92" i="8"/>
  <c r="E30" i="1" s="1"/>
  <c r="D92" i="8"/>
  <c r="D23" i="1" s="1"/>
  <c r="D45" i="7"/>
  <c r="D92" i="7"/>
  <c r="D92" i="6"/>
  <c r="J45" i="4"/>
  <c r="K92" i="3"/>
  <c r="M45" i="8"/>
  <c r="C16" i="1" s="1"/>
  <c r="N45" i="8"/>
  <c r="C37" i="1" s="1"/>
  <c r="F92" i="7"/>
  <c r="M45" i="6"/>
  <c r="N45" i="6"/>
  <c r="K45" i="5"/>
  <c r="D45" i="8"/>
  <c r="B23" i="1" s="1"/>
  <c r="C45" i="7"/>
  <c r="D45" i="6"/>
  <c r="M92" i="7"/>
  <c r="M92" i="6"/>
  <c r="N92" i="5"/>
  <c r="N92" i="4"/>
  <c r="K92" i="8"/>
  <c r="E23" i="1" s="1"/>
  <c r="K92" i="7"/>
  <c r="K92" i="6"/>
  <c r="C92" i="3"/>
  <c r="C92" i="5"/>
  <c r="C92" i="6"/>
  <c r="C92" i="7"/>
  <c r="C92" i="8"/>
  <c r="D30" i="1" s="1"/>
  <c r="G92" i="8"/>
  <c r="D37" i="1" s="1"/>
  <c r="F92" i="8"/>
  <c r="D16" i="1" s="1"/>
  <c r="C45" i="8"/>
  <c r="B30" i="1" s="1"/>
  <c r="C45" i="4"/>
  <c r="M45" i="4"/>
  <c r="F45" i="4"/>
  <c r="D45" i="4"/>
  <c r="C92" i="4"/>
  <c r="F92" i="5"/>
  <c r="G92" i="5"/>
  <c r="G92" i="4"/>
  <c r="D92" i="5"/>
  <c r="K92" i="4"/>
  <c r="M45" i="3"/>
  <c r="N45" i="3"/>
  <c r="J45" i="3"/>
  <c r="K45" i="3"/>
  <c r="F45" i="3"/>
  <c r="D45" i="3"/>
  <c r="C45" i="3"/>
  <c r="G45" i="3"/>
  <c r="D30" i="9" l="1"/>
  <c r="D23" i="9"/>
  <c r="E30" i="9"/>
  <c r="E23" i="9"/>
  <c r="C23" i="9"/>
  <c r="C30" i="9"/>
  <c r="B30" i="9"/>
  <c r="B23" i="9"/>
</calcChain>
</file>

<file path=xl/sharedStrings.xml><?xml version="1.0" encoding="utf-8"?>
<sst xmlns="http://schemas.openxmlformats.org/spreadsheetml/2006/main" count="634" uniqueCount="145">
  <si>
    <t>Muestra</t>
  </si>
  <si>
    <t>EXE</t>
  </si>
  <si>
    <t>YaBin</t>
  </si>
  <si>
    <t>YarGen</t>
  </si>
  <si>
    <t>DLL</t>
  </si>
  <si>
    <t>APK</t>
  </si>
  <si>
    <t>JAVA</t>
  </si>
  <si>
    <t>DOC</t>
  </si>
  <si>
    <t>MSI</t>
  </si>
  <si>
    <t>Simple</t>
  </si>
  <si>
    <t>Hunt</t>
  </si>
  <si>
    <t>Super</t>
  </si>
  <si>
    <t>Precisión</t>
  </si>
  <si>
    <t>Falsos Positivos</t>
  </si>
  <si>
    <t>Falsos Negativo</t>
  </si>
  <si>
    <t>Tiempo Total (seg.)</t>
  </si>
  <si>
    <t>True Positive Muestra Malware</t>
  </si>
  <si>
    <t>False Negative Muestra Malware</t>
  </si>
  <si>
    <t>False Negative Malware</t>
  </si>
  <si>
    <t>True Positive  Malware</t>
  </si>
  <si>
    <t># Match 
sobre Muestra Malware</t>
  </si>
  <si>
    <t>False Positive  Malware</t>
  </si>
  <si>
    <t>True Negative Malware</t>
  </si>
  <si>
    <t># Match 
sobre Muestra WellWare</t>
  </si>
  <si>
    <t>#</t>
  </si>
  <si>
    <t>SUPER   RULES</t>
  </si>
  <si>
    <t>SIMPLE   RULES</t>
  </si>
  <si>
    <t>Recall (Exhaustividad)</t>
  </si>
  <si>
    <t>F1</t>
  </si>
  <si>
    <t>Accuracy (Exactitud)</t>
  </si>
  <si>
    <t>Malware (37)</t>
  </si>
  <si>
    <t>Wellware (20)</t>
  </si>
  <si>
    <t>Falso Positive Muestra Wellware</t>
  </si>
  <si>
    <t>true Negative Muestra Wellware</t>
  </si>
  <si>
    <t>3,52(m) +0,6(w)</t>
  </si>
  <si>
    <t>0,29(m) +0,9(w)</t>
  </si>
  <si>
    <t>0,03(m)+0,29(w)</t>
  </si>
  <si>
    <t>1,12(m)+1,09(w)</t>
  </si>
  <si>
    <t>0,1(m)+0,21(w)</t>
  </si>
  <si>
    <t>0,03(m)+0,07(w)</t>
  </si>
  <si>
    <t>0,77(m)+0,06(w)</t>
  </si>
  <si>
    <t>0,14(m)+0,03(w)</t>
  </si>
  <si>
    <t>0,05(m)+0,04(w)</t>
  </si>
  <si>
    <t>0,28(m)+0,49(w)</t>
  </si>
  <si>
    <t>0,13(m)+0,12(w)</t>
  </si>
  <si>
    <t>0,19(m) + 0,16(w)</t>
  </si>
  <si>
    <t>0,05(m) + 0,06(w)</t>
  </si>
  <si>
    <t>0,61(m) + 2,10(w)</t>
  </si>
  <si>
    <t>0,03(m) + 0,07(w)</t>
  </si>
  <si>
    <t>0,14(m) + 0,09(w)</t>
  </si>
  <si>
    <t>0,17(m) + 0,31(w)</t>
  </si>
  <si>
    <t>0,05(m) +0,04(w)</t>
  </si>
  <si>
    <t>0,11(m) + 0,08(w)</t>
  </si>
  <si>
    <t>0,04(m) +0,04 (w)</t>
  </si>
  <si>
    <t>0,26(m) + 1,08(w)</t>
  </si>
  <si>
    <t>0,06(m) + 0,11(w)</t>
  </si>
  <si>
    <t>0,02(m) + 0,03(w)</t>
  </si>
  <si>
    <t>YARGEN</t>
  </si>
  <si>
    <t>YABIN</t>
  </si>
  <si>
    <t>*</t>
  </si>
  <si>
    <t>True Positive</t>
  </si>
  <si>
    <t>Tiempo Total (seg.)         m:malware/w:wellware</t>
  </si>
  <si>
    <t>Precision</t>
  </si>
  <si>
    <t>Exactitud (Accuracy)</t>
  </si>
  <si>
    <t>F1 Score</t>
  </si>
  <si>
    <t>Exhaustividad (Recall)</t>
  </si>
  <si>
    <t>True Negative</t>
  </si>
  <si>
    <t>YaraGenerator</t>
  </si>
  <si>
    <t>YarGEn</t>
  </si>
  <si>
    <t>BASS</t>
  </si>
  <si>
    <t>YaYaGen</t>
  </si>
  <si>
    <t>Yara Nativo</t>
  </si>
  <si>
    <t>Si</t>
  </si>
  <si>
    <t>No (ClamAV)</t>
  </si>
  <si>
    <t>Bindiff + LCS</t>
  </si>
  <si>
    <t>Packing</t>
  </si>
  <si>
    <t>si</t>
  </si>
  <si>
    <t>Scalable</t>
  </si>
  <si>
    <t>no</t>
  </si>
  <si>
    <t>Clustering  de Algoritmos</t>
  </si>
  <si>
    <t>Informes
Previos</t>
  </si>
  <si>
    <r>
      <t xml:space="preserve">Binario 
</t>
    </r>
    <r>
      <rPr>
        <sz val="8"/>
        <color theme="1"/>
        <rFont val="Calibri"/>
        <family val="2"/>
        <scheme val="minor"/>
      </rPr>
      <t>(instrucciones o funciones)</t>
    </r>
  </si>
  <si>
    <t>si
 (Versión PE)</t>
  </si>
  <si>
    <t>Density-based</t>
  </si>
  <si>
    <t>Algoritmo</t>
  </si>
  <si>
    <t>Alta Cobertura a las muestras</t>
  </si>
  <si>
    <t xml:space="preserve">Whitelist strings
Naive Bayes   </t>
  </si>
  <si>
    <t>Permite la generación de reglas YARA basadas tanto en códigos de operación como en cadenas.</t>
  </si>
  <si>
    <t>Admite el uso de módulos PE (ejecutables portátiles), que son utilizados por el sistema operativo Windows para ejecutables como archivos DLL y COM.</t>
  </si>
  <si>
    <t>Puede integrarse con otro software anti-malware para su uso más efectivo.</t>
  </si>
  <si>
    <t>Reduce los falsos positivos al comparar todas las cadenas con cadenas de bases de datos de buen software.</t>
  </si>
  <si>
    <t>La secuencia de comandos de Python es simple y fácil de usar a través de la interfaz de línea de comandos.</t>
  </si>
  <si>
    <t>VENTAJAS</t>
  </si>
  <si>
    <t>INCONVENIENTES</t>
  </si>
  <si>
    <t>Requiere un procesamiento posterior de las reglas para aumentar su efectividad.</t>
  </si>
  <si>
    <t>Requiere recursos significativos para reglas basadas en códigos de operación y carga de archivos de software.</t>
  </si>
  <si>
    <t>El proceso de generación de reglas es lento</t>
  </si>
  <si>
    <t>La creación de superreglas podría provocar la duplicación de reglas y redundancia</t>
  </si>
  <si>
    <t>Requiere la instalación de todas las dependencias y bases de datos integradas para funcionar correctamente</t>
  </si>
  <si>
    <t>Puede generar reglas especializadas de un formato de archivo específico.</t>
  </si>
  <si>
    <t>Admite el uso de módulos PE (ejecutables portátiles), que son utilizados por el sistema operativo Windows para ejecutables</t>
  </si>
  <si>
    <t>como archivos DLL y COM.</t>
  </si>
  <si>
    <t>Reduce los falsos positivos al comparar todas las cadenas con las cadenas de archivos de la lista negra.</t>
  </si>
  <si>
    <t>Genera reglas YARA basadas en la selección aleatoria de cadenas que pueden no seleccionar las cadenas más apropiadas</t>
  </si>
  <si>
    <t>en muchos casos.</t>
  </si>
  <si>
    <t>No admite la inclusión de códigos de operación.</t>
  </si>
  <si>
    <t>El proyecto se desarrolló como un trabajo en progreso y no se actualizó posteriormente.</t>
  </si>
  <si>
    <t>Es posible que no funcione en algunos formatos de archivo específicos.</t>
  </si>
  <si>
    <t>Solo puede funcionar con ejecutables descomprimidos.</t>
  </si>
  <si>
    <t>Se puede utilizar para agrupar muestras de malware en función de la reutilización de su código.</t>
  </si>
  <si>
    <t>Los patrones de búsqueda se pueden ampliar durante la operación de posprocesamiento.</t>
  </si>
  <si>
    <t>Proporciona una gran lista blanca obtenida de numerosos software no maliciosos para omitir funciones comunes de la biblioteca.</t>
  </si>
  <si>
    <t>Requiere un procesamiento posterior de las reglas para hacerlas más efectivas.</t>
  </si>
  <si>
    <t>Solo usa funciones y no usa otros tipos de cadenas.</t>
  </si>
  <si>
    <t>No está diseñado para funcionar en ejecutables .NET, archivos Java y documentos de Microsoft.</t>
  </si>
  <si>
    <t>Se desarrolla principalmente con fines de prueba y no para la producción.</t>
  </si>
  <si>
    <t>yaBin</t>
  </si>
  <si>
    <t>yayaGen</t>
  </si>
  <si>
    <t>Sesgo hacia positivos / (exactitud alta &gt;70 y exhaustividad baja &gt;30)</t>
  </si>
  <si>
    <t>Sesgo hacia negativos (exactitud baja &lt;30 y exhaustividad alta&gt;70)</t>
  </si>
  <si>
    <t>Sesgo hacia positivos (valores =2) / (exactitud alta &gt;70 y exhaustividad baja &gt;30)</t>
  </si>
  <si>
    <t>Sesgo hacia negativos (valores = 2)(exactitud baja &lt;30 y exhaustividad alta&gt;70)</t>
  </si>
  <si>
    <t>Sin sesgo</t>
  </si>
  <si>
    <t>IoC Strings</t>
  </si>
  <si>
    <r>
      <t xml:space="preserve">Strings
</t>
    </r>
    <r>
      <rPr>
        <sz val="8"/>
        <color theme="1"/>
        <rFont val="Calibri"/>
        <family val="2"/>
        <scheme val="minor"/>
      </rPr>
      <t>(Text, Hex, Expresiones regulares y Opcodes)</t>
    </r>
  </si>
  <si>
    <r>
      <t xml:space="preserve">Strings
</t>
    </r>
    <r>
      <rPr>
        <sz val="8"/>
        <color theme="1"/>
        <rFont val="Calibri"/>
        <family val="2"/>
        <scheme val="minor"/>
      </rPr>
      <t>(Text, Hex, Expresiones regulares)</t>
    </r>
  </si>
  <si>
    <t xml:space="preserve">Ponderación de las cadenas de IoC </t>
  </si>
  <si>
    <t>..</t>
  </si>
  <si>
    <t>Modulo parab PE</t>
  </si>
  <si>
    <t>Lenguaje</t>
  </si>
  <si>
    <t>python</t>
  </si>
  <si>
    <t>Whitelist funcs y buscando funciones raras comprobando prólogos de funciones</t>
  </si>
  <si>
    <t>Common strings, priorización de cadenas y refactorización de código</t>
  </si>
  <si>
    <t>Bases de datos / Fuentes de Conocimiento</t>
  </si>
  <si>
    <t>good-exports.db,
good-imphashes.db,
good-opcodes.db,
good-strings.db</t>
  </si>
  <si>
    <t>blacklist.txt,
regexblacklist.txt</t>
  </si>
  <si>
    <t>whitelist
database
(db.db)</t>
  </si>
  <si>
    <t>Clam AV firms</t>
  </si>
  <si>
    <t xml:space="preserve">Informes Koodous </t>
  </si>
  <si>
    <t>Requisitos de Maquina</t>
  </si>
  <si>
    <t>bajo</t>
  </si>
  <si>
    <t>alto</t>
  </si>
  <si>
    <t>Rapidez (no relevante en la prueba)</t>
  </si>
  <si>
    <t>más lento</t>
  </si>
  <si>
    <t>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</si>
</sst>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4" borderId="5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/>
    <xf numFmtId="0" fontId="0" fillId="2" borderId="1" xfId="0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5" borderId="0" xfId="0" applyFont="1" applyFill="1"/>
    <xf numFmtId="0" fontId="0" fillId="5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Border="1"/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6" fillId="0" borderId="1" xfId="0" applyFont="1" applyBorder="1"/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0" borderId="1" xfId="0" applyFont="1" applyBorder="1" applyAlignment="1">
      <alignment vertical="center" textRotation="90"/>
    </xf>
    <xf numFmtId="0" fontId="0" fillId="3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textRotation="90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 textRotation="255"/>
    </xf>
    <xf numFmtId="0" fontId="8" fillId="0" borderId="9" xfId="0" applyFont="1" applyBorder="1" applyAlignment="1">
      <alignment horizontal="center" vertical="center" textRotation="255"/>
    </xf>
    <xf numFmtId="0" fontId="8" fillId="0" borderId="2" xfId="0" applyFont="1" applyBorder="1" applyAlignment="1">
      <alignment horizontal="center" vertical="center" textRotation="255"/>
    </xf>
    <xf numFmtId="0" fontId="0" fillId="2" borderId="0" xfId="0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6D58-F22B-4C42-BE7E-010D4A482677}">
  <sheetPr>
    <pageSetUpPr fitToPage="1"/>
  </sheetPr>
  <dimension ref="A1:F14"/>
  <sheetViews>
    <sheetView tabSelected="1" zoomScale="80" zoomScaleNormal="80" workbookViewId="0">
      <pane ySplit="1" topLeftCell="A2" activePane="bottomLeft" state="frozen"/>
      <selection pane="bottomLeft" activeCell="F14" sqref="A1:F14"/>
    </sheetView>
  </sheetViews>
  <sheetFormatPr baseColWidth="10" defaultRowHeight="14.5" x14ac:dyDescent="0.35"/>
  <cols>
    <col min="1" max="1" width="31.08984375" style="25" customWidth="1"/>
    <col min="2" max="2" width="15.1796875" style="25" customWidth="1"/>
    <col min="3" max="3" width="16.6328125" style="25" customWidth="1"/>
    <col min="4" max="5" width="16.81640625" style="25" bestFit="1" customWidth="1"/>
    <col min="6" max="6" width="15.81640625" style="25" customWidth="1"/>
    <col min="7" max="16384" width="10.90625" style="25"/>
  </cols>
  <sheetData>
    <row r="1" spans="1:6" x14ac:dyDescent="0.35">
      <c r="B1" s="3" t="s">
        <v>67</v>
      </c>
      <c r="C1" s="3" t="s">
        <v>68</v>
      </c>
      <c r="D1" s="3" t="s">
        <v>2</v>
      </c>
      <c r="E1" s="3" t="s">
        <v>69</v>
      </c>
      <c r="F1" s="3" t="s">
        <v>70</v>
      </c>
    </row>
    <row r="2" spans="1:6" x14ac:dyDescent="0.35">
      <c r="A2" s="27" t="s">
        <v>71</v>
      </c>
      <c r="B2" s="3" t="s">
        <v>76</v>
      </c>
      <c r="C2" s="3" t="s">
        <v>76</v>
      </c>
      <c r="D2" s="3" t="s">
        <v>76</v>
      </c>
      <c r="E2" s="3" t="s">
        <v>73</v>
      </c>
      <c r="F2" s="3" t="s">
        <v>72</v>
      </c>
    </row>
    <row r="3" spans="1:6" x14ac:dyDescent="0.35">
      <c r="A3" s="27" t="s">
        <v>129</v>
      </c>
      <c r="B3" s="3" t="s">
        <v>130</v>
      </c>
      <c r="C3" s="3" t="s">
        <v>130</v>
      </c>
      <c r="D3" s="3" t="s">
        <v>130</v>
      </c>
      <c r="E3" s="3" t="s">
        <v>130</v>
      </c>
      <c r="F3" s="3" t="s">
        <v>130</v>
      </c>
    </row>
    <row r="4" spans="1:6" ht="46" x14ac:dyDescent="0.35">
      <c r="A4" s="27" t="s">
        <v>123</v>
      </c>
      <c r="B4" s="4" t="s">
        <v>124</v>
      </c>
      <c r="C4" s="4" t="s">
        <v>125</v>
      </c>
      <c r="D4" s="4" t="s">
        <v>81</v>
      </c>
      <c r="E4" s="4" t="s">
        <v>81</v>
      </c>
      <c r="F4" s="24" t="s">
        <v>80</v>
      </c>
    </row>
    <row r="5" spans="1:6" x14ac:dyDescent="0.35">
      <c r="A5" s="27" t="s">
        <v>126</v>
      </c>
      <c r="B5" s="4" t="s">
        <v>78</v>
      </c>
      <c r="C5" s="4" t="s">
        <v>76</v>
      </c>
      <c r="D5" s="4" t="s">
        <v>78</v>
      </c>
      <c r="E5" s="4" t="s">
        <v>127</v>
      </c>
      <c r="F5" s="24" t="s">
        <v>76</v>
      </c>
    </row>
    <row r="6" spans="1:6" x14ac:dyDescent="0.35">
      <c r="A6" s="27" t="s">
        <v>128</v>
      </c>
      <c r="B6" s="4" t="s">
        <v>76</v>
      </c>
      <c r="C6" s="4" t="s">
        <v>76</v>
      </c>
      <c r="D6" s="4" t="s">
        <v>78</v>
      </c>
      <c r="E6" s="4"/>
      <c r="F6" s="24" t="s">
        <v>76</v>
      </c>
    </row>
    <row r="7" spans="1:6" ht="87" x14ac:dyDescent="0.35">
      <c r="A7" s="49" t="s">
        <v>84</v>
      </c>
      <c r="B7" s="4" t="s">
        <v>132</v>
      </c>
      <c r="C7" s="4" t="s">
        <v>86</v>
      </c>
      <c r="D7" s="4" t="s">
        <v>131</v>
      </c>
      <c r="E7" s="3" t="s">
        <v>74</v>
      </c>
      <c r="F7" s="3" t="s">
        <v>83</v>
      </c>
    </row>
    <row r="8" spans="1:6" x14ac:dyDescent="0.35">
      <c r="A8" s="27" t="s">
        <v>75</v>
      </c>
      <c r="B8" s="3" t="s">
        <v>78</v>
      </c>
      <c r="C8" s="3" t="s">
        <v>78</v>
      </c>
      <c r="D8" s="3" t="s">
        <v>76</v>
      </c>
      <c r="E8" s="3" t="s">
        <v>76</v>
      </c>
      <c r="F8" s="3" t="s">
        <v>76</v>
      </c>
    </row>
    <row r="9" spans="1:6" x14ac:dyDescent="0.35">
      <c r="A9" s="27" t="s">
        <v>77</v>
      </c>
      <c r="B9" s="3" t="s">
        <v>76</v>
      </c>
      <c r="C9" s="3" t="s">
        <v>76</v>
      </c>
      <c r="D9" s="3" t="s">
        <v>76</v>
      </c>
      <c r="E9" s="3" t="s">
        <v>73</v>
      </c>
      <c r="F9" s="3" t="s">
        <v>76</v>
      </c>
    </row>
    <row r="10" spans="1:6" x14ac:dyDescent="0.35">
      <c r="A10" s="27" t="s">
        <v>85</v>
      </c>
      <c r="B10" s="3" t="s">
        <v>78</v>
      </c>
      <c r="C10" s="3" t="s">
        <v>76</v>
      </c>
      <c r="D10" s="3" t="s">
        <v>76</v>
      </c>
      <c r="E10" s="3" t="s">
        <v>73</v>
      </c>
      <c r="F10" s="3" t="s">
        <v>76</v>
      </c>
    </row>
    <row r="11" spans="1:6" ht="21" x14ac:dyDescent="0.35">
      <c r="A11" s="27" t="s">
        <v>79</v>
      </c>
      <c r="B11" s="3" t="s">
        <v>78</v>
      </c>
      <c r="C11" s="3" t="s">
        <v>78</v>
      </c>
      <c r="D11" s="3" t="s">
        <v>78</v>
      </c>
      <c r="E11" s="3" t="s">
        <v>76</v>
      </c>
      <c r="F11" s="26" t="s">
        <v>82</v>
      </c>
    </row>
    <row r="12" spans="1:6" ht="72.5" x14ac:dyDescent="0.35">
      <c r="A12" s="4" t="s">
        <v>133</v>
      </c>
      <c r="B12" s="50" t="s">
        <v>135</v>
      </c>
      <c r="C12" s="51" t="s">
        <v>134</v>
      </c>
      <c r="D12" s="50" t="s">
        <v>136</v>
      </c>
      <c r="E12" s="52" t="s">
        <v>137</v>
      </c>
      <c r="F12" s="52" t="s">
        <v>138</v>
      </c>
    </row>
    <row r="13" spans="1:6" x14ac:dyDescent="0.35">
      <c r="A13" s="53" t="s">
        <v>139</v>
      </c>
      <c r="B13" s="52" t="s">
        <v>140</v>
      </c>
      <c r="C13" s="52" t="s">
        <v>141</v>
      </c>
      <c r="D13" s="52" t="s">
        <v>140</v>
      </c>
      <c r="E13" s="52" t="s">
        <v>127</v>
      </c>
      <c r="F13" s="52" t="s">
        <v>127</v>
      </c>
    </row>
    <row r="14" spans="1:6" x14ac:dyDescent="0.35">
      <c r="A14" s="53" t="s">
        <v>142</v>
      </c>
      <c r="B14" s="52" t="s">
        <v>144</v>
      </c>
      <c r="C14" s="52" t="s">
        <v>144</v>
      </c>
      <c r="D14" s="52" t="s">
        <v>143</v>
      </c>
      <c r="E14" s="52" t="s">
        <v>127</v>
      </c>
      <c r="F14" s="52" t="s">
        <v>127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71AF2-CE7E-427B-8489-118ABB848F08}">
  <dimension ref="A1:N100"/>
  <sheetViews>
    <sheetView topLeftCell="A67" zoomScale="60" zoomScaleNormal="60" workbookViewId="0">
      <selection activeCell="A92" sqref="A92:XFD92"/>
    </sheetView>
  </sheetViews>
  <sheetFormatPr baseColWidth="10" defaultRowHeight="14.5" x14ac:dyDescent="0.35"/>
  <cols>
    <col min="2" max="4" width="20.7265625" style="1" customWidth="1"/>
    <col min="5" max="7" width="20.7265625" customWidth="1"/>
    <col min="8" max="8" width="4.1796875" customWidth="1"/>
    <col min="9" max="11" width="20.7265625" style="1" customWidth="1"/>
    <col min="12" max="14" width="20.7265625" customWidth="1"/>
  </cols>
  <sheetData>
    <row r="1" spans="1:14" x14ac:dyDescent="0.35">
      <c r="B1" s="46" t="s">
        <v>57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18.5" x14ac:dyDescent="0.45">
      <c r="B2" s="47" t="s">
        <v>26</v>
      </c>
      <c r="C2" s="47"/>
      <c r="D2" s="47"/>
      <c r="E2" s="47"/>
      <c r="F2" s="47"/>
      <c r="G2" s="47"/>
      <c r="I2" s="47" t="s">
        <v>25</v>
      </c>
      <c r="J2" s="47"/>
      <c r="K2" s="47"/>
      <c r="L2" s="47"/>
      <c r="M2" s="47"/>
      <c r="N2" s="47"/>
    </row>
    <row r="3" spans="1:14" x14ac:dyDescent="0.35">
      <c r="B3" s="48" t="s">
        <v>30</v>
      </c>
      <c r="C3" s="48"/>
      <c r="D3" s="48"/>
      <c r="E3" s="48" t="s">
        <v>31</v>
      </c>
      <c r="F3" s="48"/>
      <c r="G3" s="48"/>
      <c r="I3" s="48" t="s">
        <v>30</v>
      </c>
      <c r="J3" s="48"/>
      <c r="K3" s="48"/>
      <c r="L3" s="48" t="s">
        <v>31</v>
      </c>
      <c r="M3" s="48"/>
      <c r="N3" s="48"/>
    </row>
    <row r="4" spans="1:14" ht="43.5" x14ac:dyDescent="0.35">
      <c r="A4" s="6" t="s">
        <v>24</v>
      </c>
      <c r="B4" s="9" t="s">
        <v>20</v>
      </c>
      <c r="C4" s="9" t="s">
        <v>16</v>
      </c>
      <c r="D4" s="9" t="s">
        <v>17</v>
      </c>
      <c r="E4" s="9" t="s">
        <v>23</v>
      </c>
      <c r="F4" s="9" t="s">
        <v>32</v>
      </c>
      <c r="G4" s="9" t="s">
        <v>33</v>
      </c>
      <c r="I4" s="9" t="s">
        <v>20</v>
      </c>
      <c r="J4" s="9" t="s">
        <v>16</v>
      </c>
      <c r="K4" s="9" t="s">
        <v>17</v>
      </c>
      <c r="L4" s="9" t="s">
        <v>23</v>
      </c>
      <c r="M4" s="9" t="s">
        <v>32</v>
      </c>
      <c r="N4" s="9" t="s">
        <v>33</v>
      </c>
    </row>
    <row r="5" spans="1:14" x14ac:dyDescent="0.35">
      <c r="A5" s="12">
        <v>1</v>
      </c>
      <c r="B5" s="11">
        <v>0</v>
      </c>
      <c r="C5" s="11">
        <f>IF(B5&gt;=1,1,0)</f>
        <v>0</v>
      </c>
      <c r="D5" s="11">
        <f t="shared" ref="D5:D44" si="0">IF(ISBLANK(B5),0,IF(B5&gt;=1,0,1))</f>
        <v>1</v>
      </c>
      <c r="E5" s="2">
        <v>0</v>
      </c>
      <c r="F5" s="11">
        <f t="shared" ref="F5:F44" si="1">IF(E5&gt;=1,1,0)</f>
        <v>0</v>
      </c>
      <c r="G5" s="11">
        <f t="shared" ref="G5:G44" si="2">IF(ISBLANK(E5),0,IF(E5&gt;=1,0,1))</f>
        <v>1</v>
      </c>
      <c r="I5" s="11">
        <v>0</v>
      </c>
      <c r="J5" s="11">
        <f>IF(I5&gt;=1,1,0)</f>
        <v>0</v>
      </c>
      <c r="K5" s="11">
        <f t="shared" ref="K5:K44" si="3">IF(ISBLANK(I5),0,IF(I5&gt;=1,0,1))</f>
        <v>1</v>
      </c>
      <c r="L5" s="2">
        <v>0</v>
      </c>
      <c r="M5" s="11">
        <f t="shared" ref="M5:M44" si="4">IF(L5&gt;=1,1,0)</f>
        <v>0</v>
      </c>
      <c r="N5" s="11">
        <f t="shared" ref="N5:N44" si="5">IF(ISBLANK(L5),0,IF(L5&gt;=1,0,1))</f>
        <v>1</v>
      </c>
    </row>
    <row r="6" spans="1:14" x14ac:dyDescent="0.35">
      <c r="A6" s="12">
        <v>2</v>
      </c>
      <c r="B6" s="11">
        <v>1</v>
      </c>
      <c r="C6" s="11">
        <f t="shared" ref="C6:C44" si="6">IF(B6&gt;=1,1,0)</f>
        <v>1</v>
      </c>
      <c r="D6" s="11">
        <f t="shared" si="0"/>
        <v>0</v>
      </c>
      <c r="E6" s="2">
        <v>0</v>
      </c>
      <c r="F6" s="11">
        <f t="shared" si="1"/>
        <v>0</v>
      </c>
      <c r="G6" s="11">
        <f t="shared" si="2"/>
        <v>1</v>
      </c>
      <c r="I6" s="11">
        <v>1</v>
      </c>
      <c r="J6" s="11">
        <f t="shared" ref="J6:J44" si="7">IF(I6&gt;=1,1,0)</f>
        <v>1</v>
      </c>
      <c r="K6" s="11">
        <f t="shared" si="3"/>
        <v>0</v>
      </c>
      <c r="L6" s="2">
        <v>0</v>
      </c>
      <c r="M6" s="11">
        <f t="shared" si="4"/>
        <v>0</v>
      </c>
      <c r="N6" s="11">
        <f t="shared" si="5"/>
        <v>1</v>
      </c>
    </row>
    <row r="7" spans="1:14" x14ac:dyDescent="0.35">
      <c r="A7" s="12">
        <v>3</v>
      </c>
      <c r="B7" s="11">
        <v>0</v>
      </c>
      <c r="C7" s="11">
        <f t="shared" si="6"/>
        <v>0</v>
      </c>
      <c r="D7" s="11">
        <f t="shared" si="0"/>
        <v>1</v>
      </c>
      <c r="E7" s="2">
        <v>0</v>
      </c>
      <c r="F7" s="11">
        <f t="shared" si="1"/>
        <v>0</v>
      </c>
      <c r="G7" s="11">
        <f t="shared" si="2"/>
        <v>1</v>
      </c>
      <c r="I7" s="11">
        <v>0</v>
      </c>
      <c r="J7" s="11">
        <f t="shared" si="7"/>
        <v>0</v>
      </c>
      <c r="K7" s="11">
        <f t="shared" si="3"/>
        <v>1</v>
      </c>
      <c r="L7" s="2">
        <v>0</v>
      </c>
      <c r="M7" s="11">
        <f t="shared" si="4"/>
        <v>0</v>
      </c>
      <c r="N7" s="11">
        <f t="shared" si="5"/>
        <v>1</v>
      </c>
    </row>
    <row r="8" spans="1:14" x14ac:dyDescent="0.35">
      <c r="A8" s="12">
        <v>4</v>
      </c>
      <c r="B8" s="11">
        <v>1</v>
      </c>
      <c r="C8" s="11">
        <f t="shared" si="6"/>
        <v>1</v>
      </c>
      <c r="D8" s="11">
        <f t="shared" si="0"/>
        <v>0</v>
      </c>
      <c r="E8" s="2">
        <v>0</v>
      </c>
      <c r="F8" s="11">
        <f t="shared" si="1"/>
        <v>0</v>
      </c>
      <c r="G8" s="11">
        <f t="shared" si="2"/>
        <v>1</v>
      </c>
      <c r="I8" s="11">
        <v>0</v>
      </c>
      <c r="J8" s="11">
        <f t="shared" si="7"/>
        <v>0</v>
      </c>
      <c r="K8" s="11">
        <f t="shared" si="3"/>
        <v>1</v>
      </c>
      <c r="L8" s="2">
        <v>0</v>
      </c>
      <c r="M8" s="11">
        <f t="shared" si="4"/>
        <v>0</v>
      </c>
      <c r="N8" s="11">
        <f t="shared" si="5"/>
        <v>1</v>
      </c>
    </row>
    <row r="9" spans="1:14" x14ac:dyDescent="0.35">
      <c r="A9" s="12">
        <v>5</v>
      </c>
      <c r="B9" s="11">
        <v>0</v>
      </c>
      <c r="C9" s="11">
        <f t="shared" si="6"/>
        <v>0</v>
      </c>
      <c r="D9" s="11">
        <f t="shared" si="0"/>
        <v>1</v>
      </c>
      <c r="E9" s="2">
        <v>0</v>
      </c>
      <c r="F9" s="11">
        <f t="shared" si="1"/>
        <v>0</v>
      </c>
      <c r="G9" s="11">
        <f t="shared" si="2"/>
        <v>1</v>
      </c>
      <c r="I9" s="11">
        <v>1</v>
      </c>
      <c r="J9" s="11">
        <f t="shared" si="7"/>
        <v>1</v>
      </c>
      <c r="K9" s="11">
        <f t="shared" si="3"/>
        <v>0</v>
      </c>
      <c r="L9" s="2">
        <v>0</v>
      </c>
      <c r="M9" s="11">
        <f t="shared" si="4"/>
        <v>0</v>
      </c>
      <c r="N9" s="11">
        <f t="shared" si="5"/>
        <v>1</v>
      </c>
    </row>
    <row r="10" spans="1:14" x14ac:dyDescent="0.35">
      <c r="A10" s="12">
        <v>6</v>
      </c>
      <c r="B10" s="11">
        <v>1</v>
      </c>
      <c r="C10" s="11">
        <f t="shared" si="6"/>
        <v>1</v>
      </c>
      <c r="D10" s="11">
        <f t="shared" si="0"/>
        <v>0</v>
      </c>
      <c r="E10" s="2">
        <v>0</v>
      </c>
      <c r="F10" s="11">
        <f t="shared" si="1"/>
        <v>0</v>
      </c>
      <c r="G10" s="11">
        <f t="shared" si="2"/>
        <v>1</v>
      </c>
      <c r="I10" s="11">
        <v>0</v>
      </c>
      <c r="J10" s="11">
        <f t="shared" si="7"/>
        <v>0</v>
      </c>
      <c r="K10" s="11">
        <f t="shared" si="3"/>
        <v>1</v>
      </c>
      <c r="L10" s="2">
        <v>0</v>
      </c>
      <c r="M10" s="11">
        <f t="shared" si="4"/>
        <v>0</v>
      </c>
      <c r="N10" s="11">
        <f t="shared" si="5"/>
        <v>1</v>
      </c>
    </row>
    <row r="11" spans="1:14" x14ac:dyDescent="0.35">
      <c r="A11" s="12">
        <v>7</v>
      </c>
      <c r="B11" s="11">
        <v>0</v>
      </c>
      <c r="C11" s="11">
        <f t="shared" si="6"/>
        <v>0</v>
      </c>
      <c r="D11" s="11">
        <f t="shared" si="0"/>
        <v>1</v>
      </c>
      <c r="E11" s="2">
        <v>0</v>
      </c>
      <c r="F11" s="11">
        <f t="shared" si="1"/>
        <v>0</v>
      </c>
      <c r="G11" s="11">
        <f t="shared" si="2"/>
        <v>1</v>
      </c>
      <c r="I11" s="11">
        <v>0</v>
      </c>
      <c r="J11" s="11">
        <f t="shared" si="7"/>
        <v>0</v>
      </c>
      <c r="K11" s="11">
        <f t="shared" si="3"/>
        <v>1</v>
      </c>
      <c r="L11" s="2">
        <v>0</v>
      </c>
      <c r="M11" s="11">
        <f t="shared" si="4"/>
        <v>0</v>
      </c>
      <c r="N11" s="11">
        <f t="shared" si="5"/>
        <v>1</v>
      </c>
    </row>
    <row r="12" spans="1:14" x14ac:dyDescent="0.35">
      <c r="A12" s="12">
        <v>8</v>
      </c>
      <c r="B12" s="11">
        <v>0</v>
      </c>
      <c r="C12" s="11">
        <f t="shared" si="6"/>
        <v>0</v>
      </c>
      <c r="D12" s="11">
        <f t="shared" si="0"/>
        <v>1</v>
      </c>
      <c r="E12" s="2">
        <v>0</v>
      </c>
      <c r="F12" s="11">
        <f t="shared" si="1"/>
        <v>0</v>
      </c>
      <c r="G12" s="11">
        <f t="shared" si="2"/>
        <v>1</v>
      </c>
      <c r="I12" s="11">
        <v>1</v>
      </c>
      <c r="J12" s="11">
        <f t="shared" si="7"/>
        <v>1</v>
      </c>
      <c r="K12" s="11">
        <f t="shared" si="3"/>
        <v>0</v>
      </c>
      <c r="L12" s="2">
        <v>0</v>
      </c>
      <c r="M12" s="11">
        <f t="shared" si="4"/>
        <v>0</v>
      </c>
      <c r="N12" s="11">
        <f t="shared" si="5"/>
        <v>1</v>
      </c>
    </row>
    <row r="13" spans="1:14" x14ac:dyDescent="0.35">
      <c r="A13" s="12">
        <v>9</v>
      </c>
      <c r="B13" s="11">
        <v>0</v>
      </c>
      <c r="C13" s="11">
        <f t="shared" si="6"/>
        <v>0</v>
      </c>
      <c r="D13" s="11">
        <f t="shared" si="0"/>
        <v>1</v>
      </c>
      <c r="E13" s="2">
        <v>0</v>
      </c>
      <c r="F13" s="11">
        <f t="shared" si="1"/>
        <v>0</v>
      </c>
      <c r="G13" s="11">
        <f t="shared" si="2"/>
        <v>1</v>
      </c>
      <c r="I13" s="11">
        <v>1</v>
      </c>
      <c r="J13" s="11">
        <f t="shared" si="7"/>
        <v>1</v>
      </c>
      <c r="K13" s="11">
        <f t="shared" si="3"/>
        <v>0</v>
      </c>
      <c r="L13" s="2">
        <v>0</v>
      </c>
      <c r="M13" s="11">
        <f t="shared" si="4"/>
        <v>0</v>
      </c>
      <c r="N13" s="11">
        <f t="shared" si="5"/>
        <v>1</v>
      </c>
    </row>
    <row r="14" spans="1:14" x14ac:dyDescent="0.35">
      <c r="A14" s="12">
        <v>10</v>
      </c>
      <c r="B14" s="11">
        <v>0</v>
      </c>
      <c r="C14" s="11">
        <f t="shared" si="6"/>
        <v>0</v>
      </c>
      <c r="D14" s="11">
        <f t="shared" si="0"/>
        <v>1</v>
      </c>
      <c r="E14" s="2">
        <v>0</v>
      </c>
      <c r="F14" s="11">
        <f t="shared" si="1"/>
        <v>0</v>
      </c>
      <c r="G14" s="11">
        <f t="shared" si="2"/>
        <v>1</v>
      </c>
      <c r="I14" s="11">
        <v>0</v>
      </c>
      <c r="J14" s="11">
        <f t="shared" si="7"/>
        <v>0</v>
      </c>
      <c r="K14" s="11">
        <f t="shared" si="3"/>
        <v>1</v>
      </c>
      <c r="L14" s="2">
        <v>0</v>
      </c>
      <c r="M14" s="11">
        <f t="shared" si="4"/>
        <v>0</v>
      </c>
      <c r="N14" s="11">
        <f t="shared" si="5"/>
        <v>1</v>
      </c>
    </row>
    <row r="15" spans="1:14" x14ac:dyDescent="0.35">
      <c r="A15" s="12">
        <v>11</v>
      </c>
      <c r="B15" s="11">
        <v>0</v>
      </c>
      <c r="C15" s="11">
        <f t="shared" si="6"/>
        <v>0</v>
      </c>
      <c r="D15" s="11">
        <f t="shared" si="0"/>
        <v>1</v>
      </c>
      <c r="E15" s="2">
        <v>0</v>
      </c>
      <c r="F15" s="11">
        <f t="shared" si="1"/>
        <v>0</v>
      </c>
      <c r="G15" s="11">
        <f t="shared" si="2"/>
        <v>1</v>
      </c>
      <c r="I15" s="11">
        <v>0</v>
      </c>
      <c r="J15" s="11">
        <f t="shared" si="7"/>
        <v>0</v>
      </c>
      <c r="K15" s="11">
        <f t="shared" si="3"/>
        <v>1</v>
      </c>
      <c r="L15" s="2">
        <v>0</v>
      </c>
      <c r="M15" s="11">
        <f t="shared" si="4"/>
        <v>0</v>
      </c>
      <c r="N15" s="11">
        <f t="shared" si="5"/>
        <v>1</v>
      </c>
    </row>
    <row r="16" spans="1:14" x14ac:dyDescent="0.35">
      <c r="A16" s="12">
        <v>12</v>
      </c>
      <c r="B16" s="11">
        <v>1</v>
      </c>
      <c r="C16" s="11">
        <f t="shared" si="6"/>
        <v>1</v>
      </c>
      <c r="D16" s="11">
        <f t="shared" si="0"/>
        <v>0</v>
      </c>
      <c r="E16" s="2">
        <v>0</v>
      </c>
      <c r="F16" s="11">
        <f t="shared" si="1"/>
        <v>0</v>
      </c>
      <c r="G16" s="11">
        <f t="shared" si="2"/>
        <v>1</v>
      </c>
      <c r="I16" s="11">
        <v>1</v>
      </c>
      <c r="J16" s="11">
        <f t="shared" si="7"/>
        <v>1</v>
      </c>
      <c r="K16" s="11">
        <f t="shared" si="3"/>
        <v>0</v>
      </c>
      <c r="L16" s="2">
        <v>0</v>
      </c>
      <c r="M16" s="11">
        <f t="shared" si="4"/>
        <v>0</v>
      </c>
      <c r="N16" s="11">
        <f t="shared" si="5"/>
        <v>1</v>
      </c>
    </row>
    <row r="17" spans="1:14" x14ac:dyDescent="0.35">
      <c r="A17" s="12">
        <v>13</v>
      </c>
      <c r="B17" s="11">
        <v>1</v>
      </c>
      <c r="C17" s="11">
        <f t="shared" si="6"/>
        <v>1</v>
      </c>
      <c r="D17" s="11">
        <f t="shared" si="0"/>
        <v>0</v>
      </c>
      <c r="E17" s="2">
        <v>0</v>
      </c>
      <c r="F17" s="11">
        <f t="shared" si="1"/>
        <v>0</v>
      </c>
      <c r="G17" s="11">
        <f t="shared" si="2"/>
        <v>1</v>
      </c>
      <c r="I17" s="11">
        <v>0</v>
      </c>
      <c r="J17" s="11">
        <f t="shared" si="7"/>
        <v>0</v>
      </c>
      <c r="K17" s="11">
        <f t="shared" si="3"/>
        <v>1</v>
      </c>
      <c r="L17" s="2">
        <v>0</v>
      </c>
      <c r="M17" s="11">
        <f t="shared" si="4"/>
        <v>0</v>
      </c>
      <c r="N17" s="11">
        <f t="shared" si="5"/>
        <v>1</v>
      </c>
    </row>
    <row r="18" spans="1:14" x14ac:dyDescent="0.35">
      <c r="A18" s="12">
        <v>14</v>
      </c>
      <c r="B18" s="11">
        <v>0</v>
      </c>
      <c r="C18" s="11">
        <f t="shared" si="6"/>
        <v>0</v>
      </c>
      <c r="D18" s="11">
        <f t="shared" si="0"/>
        <v>1</v>
      </c>
      <c r="E18" s="2">
        <v>0</v>
      </c>
      <c r="F18" s="11">
        <f t="shared" si="1"/>
        <v>0</v>
      </c>
      <c r="G18" s="11">
        <f t="shared" si="2"/>
        <v>1</v>
      </c>
      <c r="I18" s="11">
        <v>0</v>
      </c>
      <c r="J18" s="11">
        <f t="shared" si="7"/>
        <v>0</v>
      </c>
      <c r="K18" s="11">
        <f t="shared" si="3"/>
        <v>1</v>
      </c>
      <c r="L18" s="2">
        <v>0</v>
      </c>
      <c r="M18" s="11">
        <f t="shared" si="4"/>
        <v>0</v>
      </c>
      <c r="N18" s="11">
        <f t="shared" si="5"/>
        <v>1</v>
      </c>
    </row>
    <row r="19" spans="1:14" x14ac:dyDescent="0.35">
      <c r="A19" s="12">
        <v>15</v>
      </c>
      <c r="B19" s="11">
        <v>1</v>
      </c>
      <c r="C19" s="11">
        <f t="shared" si="6"/>
        <v>1</v>
      </c>
      <c r="D19" s="11">
        <f t="shared" si="0"/>
        <v>0</v>
      </c>
      <c r="E19" s="2">
        <v>0</v>
      </c>
      <c r="F19" s="11">
        <f t="shared" si="1"/>
        <v>0</v>
      </c>
      <c r="G19" s="11">
        <f t="shared" si="2"/>
        <v>1</v>
      </c>
      <c r="I19" s="11">
        <v>1</v>
      </c>
      <c r="J19" s="11">
        <f t="shared" si="7"/>
        <v>1</v>
      </c>
      <c r="K19" s="11">
        <f t="shared" si="3"/>
        <v>0</v>
      </c>
      <c r="L19" s="2">
        <v>0</v>
      </c>
      <c r="M19" s="11">
        <f t="shared" si="4"/>
        <v>0</v>
      </c>
      <c r="N19" s="11">
        <f t="shared" si="5"/>
        <v>1</v>
      </c>
    </row>
    <row r="20" spans="1:14" x14ac:dyDescent="0.35">
      <c r="A20" s="12">
        <v>16</v>
      </c>
      <c r="B20" s="11">
        <v>0</v>
      </c>
      <c r="C20" s="11">
        <f t="shared" si="6"/>
        <v>0</v>
      </c>
      <c r="D20" s="11">
        <f t="shared" si="0"/>
        <v>1</v>
      </c>
      <c r="E20" s="2">
        <v>0</v>
      </c>
      <c r="F20" s="11">
        <f t="shared" si="1"/>
        <v>0</v>
      </c>
      <c r="G20" s="11">
        <f t="shared" si="2"/>
        <v>1</v>
      </c>
      <c r="I20" s="11">
        <v>0</v>
      </c>
      <c r="J20" s="11">
        <f t="shared" si="7"/>
        <v>0</v>
      </c>
      <c r="K20" s="11">
        <f t="shared" si="3"/>
        <v>1</v>
      </c>
      <c r="L20" s="2">
        <v>0</v>
      </c>
      <c r="M20" s="11">
        <f t="shared" si="4"/>
        <v>0</v>
      </c>
      <c r="N20" s="11">
        <f t="shared" si="5"/>
        <v>1</v>
      </c>
    </row>
    <row r="21" spans="1:14" x14ac:dyDescent="0.35">
      <c r="A21" s="12">
        <v>17</v>
      </c>
      <c r="B21" s="11">
        <v>0</v>
      </c>
      <c r="C21" s="11">
        <f t="shared" si="6"/>
        <v>0</v>
      </c>
      <c r="D21" s="11">
        <f t="shared" si="0"/>
        <v>1</v>
      </c>
      <c r="E21" s="2">
        <v>0</v>
      </c>
      <c r="F21" s="11">
        <f t="shared" si="1"/>
        <v>0</v>
      </c>
      <c r="G21" s="11">
        <f t="shared" si="2"/>
        <v>1</v>
      </c>
      <c r="I21" s="11">
        <v>1</v>
      </c>
      <c r="J21" s="11">
        <f t="shared" si="7"/>
        <v>1</v>
      </c>
      <c r="K21" s="11">
        <f t="shared" si="3"/>
        <v>0</v>
      </c>
      <c r="L21" s="2">
        <v>0</v>
      </c>
      <c r="M21" s="11">
        <f t="shared" si="4"/>
        <v>0</v>
      </c>
      <c r="N21" s="11">
        <f t="shared" si="5"/>
        <v>1</v>
      </c>
    </row>
    <row r="22" spans="1:14" x14ac:dyDescent="0.35">
      <c r="A22" s="12">
        <v>18</v>
      </c>
      <c r="B22" s="11">
        <v>0</v>
      </c>
      <c r="C22" s="11">
        <f t="shared" si="6"/>
        <v>0</v>
      </c>
      <c r="D22" s="11">
        <f t="shared" si="0"/>
        <v>1</v>
      </c>
      <c r="E22" s="2">
        <v>0</v>
      </c>
      <c r="F22" s="11">
        <f t="shared" si="1"/>
        <v>0</v>
      </c>
      <c r="G22" s="11">
        <f t="shared" si="2"/>
        <v>1</v>
      </c>
      <c r="I22" s="11">
        <v>0</v>
      </c>
      <c r="J22" s="11">
        <f t="shared" si="7"/>
        <v>0</v>
      </c>
      <c r="K22" s="11">
        <f t="shared" si="3"/>
        <v>1</v>
      </c>
      <c r="L22" s="2">
        <v>0</v>
      </c>
      <c r="M22" s="11">
        <f t="shared" si="4"/>
        <v>0</v>
      </c>
      <c r="N22" s="11">
        <f t="shared" si="5"/>
        <v>1</v>
      </c>
    </row>
    <row r="23" spans="1:14" x14ac:dyDescent="0.35">
      <c r="A23" s="12">
        <v>19</v>
      </c>
      <c r="B23" s="11">
        <v>0</v>
      </c>
      <c r="C23" s="11">
        <f t="shared" si="6"/>
        <v>0</v>
      </c>
      <c r="D23" s="11">
        <f t="shared" si="0"/>
        <v>1</v>
      </c>
      <c r="E23" s="2">
        <v>0</v>
      </c>
      <c r="F23" s="11">
        <f t="shared" si="1"/>
        <v>0</v>
      </c>
      <c r="G23" s="11">
        <f t="shared" si="2"/>
        <v>1</v>
      </c>
      <c r="I23" s="11">
        <v>0</v>
      </c>
      <c r="J23" s="11">
        <f t="shared" si="7"/>
        <v>0</v>
      </c>
      <c r="K23" s="11">
        <f t="shared" si="3"/>
        <v>1</v>
      </c>
      <c r="L23" s="2">
        <v>0</v>
      </c>
      <c r="M23" s="11">
        <f t="shared" si="4"/>
        <v>0</v>
      </c>
      <c r="N23" s="11">
        <f t="shared" si="5"/>
        <v>1</v>
      </c>
    </row>
    <row r="24" spans="1:14" x14ac:dyDescent="0.35">
      <c r="A24" s="12">
        <v>20</v>
      </c>
      <c r="B24" s="11">
        <v>1</v>
      </c>
      <c r="C24" s="11">
        <f t="shared" si="6"/>
        <v>1</v>
      </c>
      <c r="D24" s="11">
        <f t="shared" si="0"/>
        <v>0</v>
      </c>
      <c r="E24" s="2">
        <v>0</v>
      </c>
      <c r="F24" s="11">
        <f t="shared" si="1"/>
        <v>0</v>
      </c>
      <c r="G24" s="11">
        <f t="shared" si="2"/>
        <v>1</v>
      </c>
      <c r="I24" s="11">
        <v>0</v>
      </c>
      <c r="J24" s="11">
        <f t="shared" si="7"/>
        <v>0</v>
      </c>
      <c r="K24" s="11">
        <f t="shared" si="3"/>
        <v>1</v>
      </c>
      <c r="L24" s="2">
        <v>0</v>
      </c>
      <c r="M24" s="11">
        <f t="shared" si="4"/>
        <v>0</v>
      </c>
      <c r="N24" s="11">
        <f t="shared" si="5"/>
        <v>1</v>
      </c>
    </row>
    <row r="25" spans="1:14" x14ac:dyDescent="0.35">
      <c r="A25" s="12">
        <v>21</v>
      </c>
      <c r="B25" s="11">
        <v>1</v>
      </c>
      <c r="C25" s="11">
        <f t="shared" si="6"/>
        <v>1</v>
      </c>
      <c r="D25" s="11">
        <f t="shared" si="0"/>
        <v>0</v>
      </c>
      <c r="E25" s="2">
        <v>0</v>
      </c>
      <c r="F25" s="11">
        <f t="shared" si="1"/>
        <v>0</v>
      </c>
      <c r="G25" s="11">
        <f t="shared" si="2"/>
        <v>1</v>
      </c>
      <c r="I25" s="11">
        <v>1</v>
      </c>
      <c r="J25" s="11">
        <f t="shared" si="7"/>
        <v>1</v>
      </c>
      <c r="K25" s="11">
        <f t="shared" si="3"/>
        <v>0</v>
      </c>
      <c r="L25" s="2">
        <v>0</v>
      </c>
      <c r="M25" s="11">
        <f t="shared" si="4"/>
        <v>0</v>
      </c>
      <c r="N25" s="11">
        <f t="shared" si="5"/>
        <v>1</v>
      </c>
    </row>
    <row r="26" spans="1:14" x14ac:dyDescent="0.35">
      <c r="A26" s="12">
        <v>22</v>
      </c>
      <c r="B26" s="11"/>
      <c r="C26" s="11">
        <f t="shared" si="6"/>
        <v>0</v>
      </c>
      <c r="D26" s="11">
        <f t="shared" si="0"/>
        <v>0</v>
      </c>
      <c r="E26" s="2">
        <v>0</v>
      </c>
      <c r="F26" s="11">
        <f t="shared" si="1"/>
        <v>0</v>
      </c>
      <c r="G26" s="11">
        <f t="shared" si="2"/>
        <v>1</v>
      </c>
      <c r="I26" s="11"/>
      <c r="J26" s="11">
        <f t="shared" si="7"/>
        <v>0</v>
      </c>
      <c r="K26" s="11">
        <f t="shared" si="3"/>
        <v>0</v>
      </c>
      <c r="L26" s="2">
        <v>0</v>
      </c>
      <c r="M26" s="11">
        <f t="shared" si="4"/>
        <v>0</v>
      </c>
      <c r="N26" s="11">
        <f t="shared" si="5"/>
        <v>1</v>
      </c>
    </row>
    <row r="27" spans="1:14" x14ac:dyDescent="0.35">
      <c r="A27" s="12">
        <v>23</v>
      </c>
      <c r="B27" s="11"/>
      <c r="C27" s="11">
        <f t="shared" si="6"/>
        <v>0</v>
      </c>
      <c r="D27" s="11">
        <f t="shared" si="0"/>
        <v>0</v>
      </c>
      <c r="E27" s="2">
        <v>0</v>
      </c>
      <c r="F27" s="11">
        <f t="shared" si="1"/>
        <v>0</v>
      </c>
      <c r="G27" s="11">
        <f t="shared" si="2"/>
        <v>1</v>
      </c>
      <c r="I27" s="11"/>
      <c r="J27" s="11">
        <f t="shared" si="7"/>
        <v>0</v>
      </c>
      <c r="K27" s="11">
        <f t="shared" si="3"/>
        <v>0</v>
      </c>
      <c r="L27" s="2">
        <v>0</v>
      </c>
      <c r="M27" s="11">
        <f t="shared" si="4"/>
        <v>0</v>
      </c>
      <c r="N27" s="11">
        <f t="shared" si="5"/>
        <v>1</v>
      </c>
    </row>
    <row r="28" spans="1:14" x14ac:dyDescent="0.35">
      <c r="A28" s="12">
        <v>24</v>
      </c>
      <c r="B28" s="11"/>
      <c r="C28" s="11">
        <f t="shared" si="6"/>
        <v>0</v>
      </c>
      <c r="D28" s="11">
        <f t="shared" si="0"/>
        <v>0</v>
      </c>
      <c r="E28" s="2">
        <v>0</v>
      </c>
      <c r="F28" s="11">
        <f t="shared" si="1"/>
        <v>0</v>
      </c>
      <c r="G28" s="11">
        <f t="shared" si="2"/>
        <v>1</v>
      </c>
      <c r="I28" s="11"/>
      <c r="J28" s="11">
        <f t="shared" si="7"/>
        <v>0</v>
      </c>
      <c r="K28" s="11">
        <f t="shared" si="3"/>
        <v>0</v>
      </c>
      <c r="L28" s="2">
        <v>0</v>
      </c>
      <c r="M28" s="11">
        <f t="shared" si="4"/>
        <v>0</v>
      </c>
      <c r="N28" s="11">
        <f t="shared" si="5"/>
        <v>1</v>
      </c>
    </row>
    <row r="29" spans="1:14" x14ac:dyDescent="0.35">
      <c r="A29" s="12">
        <v>25</v>
      </c>
      <c r="B29" s="11"/>
      <c r="C29" s="11">
        <f t="shared" si="6"/>
        <v>0</v>
      </c>
      <c r="D29" s="11">
        <f t="shared" si="0"/>
        <v>0</v>
      </c>
      <c r="E29" s="2"/>
      <c r="F29" s="11">
        <f t="shared" si="1"/>
        <v>0</v>
      </c>
      <c r="G29" s="11">
        <f t="shared" si="2"/>
        <v>0</v>
      </c>
      <c r="I29" s="11"/>
      <c r="J29" s="11">
        <f t="shared" si="7"/>
        <v>0</v>
      </c>
      <c r="K29" s="11">
        <f t="shared" si="3"/>
        <v>0</v>
      </c>
      <c r="L29" s="2"/>
      <c r="M29" s="11">
        <f t="shared" si="4"/>
        <v>0</v>
      </c>
      <c r="N29" s="11">
        <f t="shared" si="5"/>
        <v>0</v>
      </c>
    </row>
    <row r="30" spans="1:14" x14ac:dyDescent="0.35">
      <c r="A30" s="12">
        <v>26</v>
      </c>
      <c r="B30" s="11"/>
      <c r="C30" s="11">
        <f t="shared" si="6"/>
        <v>0</v>
      </c>
      <c r="D30" s="11">
        <f t="shared" si="0"/>
        <v>0</v>
      </c>
      <c r="E30" s="2"/>
      <c r="F30" s="11">
        <f t="shared" si="1"/>
        <v>0</v>
      </c>
      <c r="G30" s="11">
        <f t="shared" si="2"/>
        <v>0</v>
      </c>
      <c r="I30" s="11"/>
      <c r="J30" s="11">
        <f t="shared" si="7"/>
        <v>0</v>
      </c>
      <c r="K30" s="11">
        <f t="shared" si="3"/>
        <v>0</v>
      </c>
      <c r="L30" s="2"/>
      <c r="M30" s="11">
        <f t="shared" si="4"/>
        <v>0</v>
      </c>
      <c r="N30" s="11">
        <f t="shared" si="5"/>
        <v>0</v>
      </c>
    </row>
    <row r="31" spans="1:14" x14ac:dyDescent="0.35">
      <c r="A31" s="12">
        <v>27</v>
      </c>
      <c r="B31" s="11"/>
      <c r="C31" s="11">
        <f t="shared" si="6"/>
        <v>0</v>
      </c>
      <c r="D31" s="11">
        <f t="shared" si="0"/>
        <v>0</v>
      </c>
      <c r="E31" s="2"/>
      <c r="F31" s="11">
        <f t="shared" si="1"/>
        <v>0</v>
      </c>
      <c r="G31" s="11">
        <f t="shared" si="2"/>
        <v>0</v>
      </c>
      <c r="I31" s="11"/>
      <c r="J31" s="11">
        <f t="shared" si="7"/>
        <v>0</v>
      </c>
      <c r="K31" s="11">
        <f t="shared" si="3"/>
        <v>0</v>
      </c>
      <c r="L31" s="2"/>
      <c r="M31" s="11">
        <f t="shared" si="4"/>
        <v>0</v>
      </c>
      <c r="N31" s="11">
        <f t="shared" si="5"/>
        <v>0</v>
      </c>
    </row>
    <row r="32" spans="1:14" x14ac:dyDescent="0.35">
      <c r="A32" s="12">
        <v>28</v>
      </c>
      <c r="B32" s="11"/>
      <c r="C32" s="11">
        <f t="shared" si="6"/>
        <v>0</v>
      </c>
      <c r="D32" s="11">
        <f t="shared" si="0"/>
        <v>0</v>
      </c>
      <c r="E32" s="2"/>
      <c r="F32" s="11">
        <f t="shared" si="1"/>
        <v>0</v>
      </c>
      <c r="G32" s="11">
        <f t="shared" si="2"/>
        <v>0</v>
      </c>
      <c r="I32" s="11"/>
      <c r="J32" s="11">
        <f t="shared" si="7"/>
        <v>0</v>
      </c>
      <c r="K32" s="11">
        <f t="shared" si="3"/>
        <v>0</v>
      </c>
      <c r="L32" s="2"/>
      <c r="M32" s="11">
        <f t="shared" si="4"/>
        <v>0</v>
      </c>
      <c r="N32" s="11">
        <f t="shared" si="5"/>
        <v>0</v>
      </c>
    </row>
    <row r="33" spans="1:14" x14ac:dyDescent="0.35">
      <c r="A33" s="12">
        <v>29</v>
      </c>
      <c r="B33" s="11"/>
      <c r="C33" s="11">
        <f t="shared" si="6"/>
        <v>0</v>
      </c>
      <c r="D33" s="11">
        <f t="shared" si="0"/>
        <v>0</v>
      </c>
      <c r="E33" s="2"/>
      <c r="F33" s="11">
        <f t="shared" si="1"/>
        <v>0</v>
      </c>
      <c r="G33" s="11">
        <f t="shared" si="2"/>
        <v>0</v>
      </c>
      <c r="I33" s="11"/>
      <c r="J33" s="11">
        <f t="shared" si="7"/>
        <v>0</v>
      </c>
      <c r="K33" s="11">
        <f t="shared" si="3"/>
        <v>0</v>
      </c>
      <c r="L33" s="2"/>
      <c r="M33" s="11">
        <f t="shared" si="4"/>
        <v>0</v>
      </c>
      <c r="N33" s="11">
        <f t="shared" si="5"/>
        <v>0</v>
      </c>
    </row>
    <row r="34" spans="1:14" x14ac:dyDescent="0.35">
      <c r="A34" s="12">
        <v>30</v>
      </c>
      <c r="B34" s="11"/>
      <c r="C34" s="11">
        <f t="shared" si="6"/>
        <v>0</v>
      </c>
      <c r="D34" s="11">
        <f t="shared" si="0"/>
        <v>0</v>
      </c>
      <c r="E34" s="2"/>
      <c r="F34" s="11">
        <f t="shared" si="1"/>
        <v>0</v>
      </c>
      <c r="G34" s="11">
        <f t="shared" si="2"/>
        <v>0</v>
      </c>
      <c r="I34" s="11"/>
      <c r="J34" s="11">
        <f t="shared" si="7"/>
        <v>0</v>
      </c>
      <c r="K34" s="11">
        <f t="shared" si="3"/>
        <v>0</v>
      </c>
      <c r="L34" s="2"/>
      <c r="M34" s="11">
        <f t="shared" si="4"/>
        <v>0</v>
      </c>
      <c r="N34" s="11">
        <f t="shared" si="5"/>
        <v>0</v>
      </c>
    </row>
    <row r="35" spans="1:14" x14ac:dyDescent="0.35">
      <c r="A35" s="12">
        <v>31</v>
      </c>
      <c r="B35" s="11"/>
      <c r="C35" s="11">
        <f t="shared" si="6"/>
        <v>0</v>
      </c>
      <c r="D35" s="11">
        <f t="shared" si="0"/>
        <v>0</v>
      </c>
      <c r="E35" s="2"/>
      <c r="F35" s="11">
        <f t="shared" si="1"/>
        <v>0</v>
      </c>
      <c r="G35" s="11">
        <f t="shared" si="2"/>
        <v>0</v>
      </c>
      <c r="I35" s="11"/>
      <c r="J35" s="11">
        <f t="shared" si="7"/>
        <v>0</v>
      </c>
      <c r="K35" s="11">
        <f t="shared" si="3"/>
        <v>0</v>
      </c>
      <c r="L35" s="2"/>
      <c r="M35" s="11">
        <f t="shared" si="4"/>
        <v>0</v>
      </c>
      <c r="N35" s="11">
        <f t="shared" si="5"/>
        <v>0</v>
      </c>
    </row>
    <row r="36" spans="1:14" x14ac:dyDescent="0.35">
      <c r="A36" s="12">
        <v>32</v>
      </c>
      <c r="B36" s="11"/>
      <c r="C36" s="11">
        <f t="shared" si="6"/>
        <v>0</v>
      </c>
      <c r="D36" s="11">
        <f t="shared" si="0"/>
        <v>0</v>
      </c>
      <c r="E36" s="2"/>
      <c r="F36" s="11">
        <f t="shared" si="1"/>
        <v>0</v>
      </c>
      <c r="G36" s="11">
        <f t="shared" si="2"/>
        <v>0</v>
      </c>
      <c r="I36" s="11"/>
      <c r="J36" s="11">
        <f t="shared" si="7"/>
        <v>0</v>
      </c>
      <c r="K36" s="11">
        <f t="shared" si="3"/>
        <v>0</v>
      </c>
      <c r="L36" s="2"/>
      <c r="M36" s="11">
        <f t="shared" si="4"/>
        <v>0</v>
      </c>
      <c r="N36" s="11">
        <f t="shared" si="5"/>
        <v>0</v>
      </c>
    </row>
    <row r="37" spans="1:14" x14ac:dyDescent="0.35">
      <c r="A37" s="12">
        <v>33</v>
      </c>
      <c r="B37" s="11"/>
      <c r="C37" s="11">
        <f t="shared" si="6"/>
        <v>0</v>
      </c>
      <c r="D37" s="11">
        <f t="shared" si="0"/>
        <v>0</v>
      </c>
      <c r="E37" s="2"/>
      <c r="F37" s="11">
        <f t="shared" si="1"/>
        <v>0</v>
      </c>
      <c r="G37" s="11">
        <f t="shared" si="2"/>
        <v>0</v>
      </c>
      <c r="I37" s="11"/>
      <c r="J37" s="11">
        <f t="shared" si="7"/>
        <v>0</v>
      </c>
      <c r="K37" s="11">
        <f t="shared" si="3"/>
        <v>0</v>
      </c>
      <c r="L37" s="2"/>
      <c r="M37" s="11">
        <f t="shared" si="4"/>
        <v>0</v>
      </c>
      <c r="N37" s="11">
        <f t="shared" si="5"/>
        <v>0</v>
      </c>
    </row>
    <row r="38" spans="1:14" x14ac:dyDescent="0.35">
      <c r="A38" s="12">
        <v>34</v>
      </c>
      <c r="B38" s="11"/>
      <c r="C38" s="11">
        <f t="shared" si="6"/>
        <v>0</v>
      </c>
      <c r="D38" s="11">
        <f t="shared" si="0"/>
        <v>0</v>
      </c>
      <c r="E38" s="2"/>
      <c r="F38" s="11">
        <f t="shared" si="1"/>
        <v>0</v>
      </c>
      <c r="G38" s="11">
        <f t="shared" si="2"/>
        <v>0</v>
      </c>
      <c r="I38" s="11"/>
      <c r="J38" s="11">
        <f t="shared" si="7"/>
        <v>0</v>
      </c>
      <c r="K38" s="11">
        <f t="shared" si="3"/>
        <v>0</v>
      </c>
      <c r="L38" s="2"/>
      <c r="M38" s="11">
        <f t="shared" si="4"/>
        <v>0</v>
      </c>
      <c r="N38" s="11">
        <f t="shared" si="5"/>
        <v>0</v>
      </c>
    </row>
    <row r="39" spans="1:14" x14ac:dyDescent="0.35">
      <c r="A39" s="12">
        <v>35</v>
      </c>
      <c r="B39" s="11"/>
      <c r="C39" s="11">
        <f t="shared" si="6"/>
        <v>0</v>
      </c>
      <c r="D39" s="11">
        <f t="shared" si="0"/>
        <v>0</v>
      </c>
      <c r="E39" s="2"/>
      <c r="F39" s="11">
        <f t="shared" si="1"/>
        <v>0</v>
      </c>
      <c r="G39" s="11">
        <f t="shared" si="2"/>
        <v>0</v>
      </c>
      <c r="I39" s="11"/>
      <c r="J39" s="11">
        <f t="shared" si="7"/>
        <v>0</v>
      </c>
      <c r="K39" s="11">
        <f t="shared" si="3"/>
        <v>0</v>
      </c>
      <c r="L39" s="2"/>
      <c r="M39" s="11">
        <f t="shared" si="4"/>
        <v>0</v>
      </c>
      <c r="N39" s="11">
        <f t="shared" si="5"/>
        <v>0</v>
      </c>
    </row>
    <row r="40" spans="1:14" x14ac:dyDescent="0.35">
      <c r="A40" s="12">
        <v>36</v>
      </c>
      <c r="B40" s="11"/>
      <c r="C40" s="11">
        <f t="shared" si="6"/>
        <v>0</v>
      </c>
      <c r="D40" s="11">
        <f t="shared" si="0"/>
        <v>0</v>
      </c>
      <c r="E40" s="2"/>
      <c r="F40" s="11">
        <f t="shared" si="1"/>
        <v>0</v>
      </c>
      <c r="G40" s="11">
        <f t="shared" si="2"/>
        <v>0</v>
      </c>
      <c r="I40" s="11"/>
      <c r="J40" s="11">
        <f t="shared" si="7"/>
        <v>0</v>
      </c>
      <c r="K40" s="11">
        <f t="shared" si="3"/>
        <v>0</v>
      </c>
      <c r="L40" s="2"/>
      <c r="M40" s="11">
        <f t="shared" si="4"/>
        <v>0</v>
      </c>
      <c r="N40" s="11">
        <f t="shared" si="5"/>
        <v>0</v>
      </c>
    </row>
    <row r="41" spans="1:14" x14ac:dyDescent="0.35">
      <c r="A41" s="12">
        <v>37</v>
      </c>
      <c r="B41" s="11"/>
      <c r="C41" s="11">
        <f t="shared" si="6"/>
        <v>0</v>
      </c>
      <c r="D41" s="11">
        <f t="shared" si="0"/>
        <v>0</v>
      </c>
      <c r="E41" s="2"/>
      <c r="F41" s="11">
        <f t="shared" si="1"/>
        <v>0</v>
      </c>
      <c r="G41" s="11">
        <f t="shared" si="2"/>
        <v>0</v>
      </c>
      <c r="I41" s="11"/>
      <c r="J41" s="11">
        <f t="shared" si="7"/>
        <v>0</v>
      </c>
      <c r="K41" s="11">
        <f t="shared" si="3"/>
        <v>0</v>
      </c>
      <c r="L41" s="2"/>
      <c r="M41" s="11">
        <f t="shared" si="4"/>
        <v>0</v>
      </c>
      <c r="N41" s="11">
        <f t="shared" si="5"/>
        <v>0</v>
      </c>
    </row>
    <row r="42" spans="1:14" x14ac:dyDescent="0.35">
      <c r="A42" s="12">
        <v>38</v>
      </c>
      <c r="B42" s="11"/>
      <c r="C42" s="11">
        <f t="shared" si="6"/>
        <v>0</v>
      </c>
      <c r="D42" s="11">
        <f t="shared" si="0"/>
        <v>0</v>
      </c>
      <c r="E42" s="2"/>
      <c r="F42" s="11">
        <f t="shared" si="1"/>
        <v>0</v>
      </c>
      <c r="G42" s="11">
        <f t="shared" si="2"/>
        <v>0</v>
      </c>
      <c r="I42" s="11"/>
      <c r="J42" s="11">
        <f t="shared" si="7"/>
        <v>0</v>
      </c>
      <c r="K42" s="11">
        <f t="shared" si="3"/>
        <v>0</v>
      </c>
      <c r="L42" s="2"/>
      <c r="M42" s="11">
        <f t="shared" si="4"/>
        <v>0</v>
      </c>
      <c r="N42" s="11">
        <f t="shared" si="5"/>
        <v>0</v>
      </c>
    </row>
    <row r="43" spans="1:14" x14ac:dyDescent="0.35">
      <c r="A43" s="12">
        <v>39</v>
      </c>
      <c r="B43" s="11"/>
      <c r="C43" s="11">
        <f t="shared" si="6"/>
        <v>0</v>
      </c>
      <c r="D43" s="11">
        <f t="shared" si="0"/>
        <v>0</v>
      </c>
      <c r="E43" s="2"/>
      <c r="F43" s="11">
        <f t="shared" si="1"/>
        <v>0</v>
      </c>
      <c r="G43" s="11">
        <f t="shared" si="2"/>
        <v>0</v>
      </c>
      <c r="I43" s="11"/>
      <c r="J43" s="11">
        <f t="shared" si="7"/>
        <v>0</v>
      </c>
      <c r="K43" s="11">
        <f t="shared" si="3"/>
        <v>0</v>
      </c>
      <c r="L43" s="2"/>
      <c r="M43" s="11">
        <f t="shared" si="4"/>
        <v>0</v>
      </c>
      <c r="N43" s="11">
        <f t="shared" si="5"/>
        <v>0</v>
      </c>
    </row>
    <row r="44" spans="1:14" x14ac:dyDescent="0.35">
      <c r="A44" s="12">
        <v>40</v>
      </c>
      <c r="B44" s="11"/>
      <c r="C44" s="11">
        <f t="shared" si="6"/>
        <v>0</v>
      </c>
      <c r="D44" s="11">
        <f t="shared" si="0"/>
        <v>0</v>
      </c>
      <c r="E44" s="2"/>
      <c r="F44" s="11">
        <f t="shared" si="1"/>
        <v>0</v>
      </c>
      <c r="G44" s="11">
        <f t="shared" si="2"/>
        <v>0</v>
      </c>
      <c r="I44" s="11"/>
      <c r="J44" s="11">
        <f t="shared" si="7"/>
        <v>0</v>
      </c>
      <c r="K44" s="11">
        <f t="shared" si="3"/>
        <v>0</v>
      </c>
      <c r="L44" s="2"/>
      <c r="M44" s="11">
        <f t="shared" si="4"/>
        <v>0</v>
      </c>
      <c r="N44" s="11">
        <f t="shared" si="5"/>
        <v>0</v>
      </c>
    </row>
    <row r="45" spans="1:14" x14ac:dyDescent="0.35">
      <c r="C45" s="10">
        <f>SUM(C5:C44)</f>
        <v>8</v>
      </c>
      <c r="D45" s="10">
        <f>SUM(D5:D44)</f>
        <v>13</v>
      </c>
      <c r="F45" s="10">
        <f>SUM(F5:F44)</f>
        <v>0</v>
      </c>
      <c r="G45" s="10">
        <f>SUM(G5:G44)</f>
        <v>24</v>
      </c>
      <c r="J45" s="10">
        <f>SUM(J5:J44)</f>
        <v>8</v>
      </c>
      <c r="K45" s="10">
        <f>SUM(K5:K44)</f>
        <v>13</v>
      </c>
      <c r="M45" s="10">
        <f>SUM(M5:M44)</f>
        <v>0</v>
      </c>
      <c r="N45" s="10">
        <f>SUM(N5:N44)</f>
        <v>24</v>
      </c>
    </row>
    <row r="46" spans="1:14" x14ac:dyDescent="0.35">
      <c r="C46" s="7" t="s">
        <v>19</v>
      </c>
      <c r="D46" s="7" t="s">
        <v>18</v>
      </c>
      <c r="E46" s="8"/>
      <c r="F46" s="7" t="s">
        <v>21</v>
      </c>
      <c r="G46" s="7" t="s">
        <v>22</v>
      </c>
      <c r="J46" s="7" t="s">
        <v>19</v>
      </c>
      <c r="K46" s="7" t="s">
        <v>18</v>
      </c>
      <c r="L46" s="8"/>
      <c r="M46" s="7" t="s">
        <v>21</v>
      </c>
      <c r="N46" s="7" t="s">
        <v>22</v>
      </c>
    </row>
    <row r="48" spans="1:14" x14ac:dyDescent="0.35">
      <c r="B48" s="46" t="s">
        <v>58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</row>
    <row r="49" spans="1:14" ht="18.5" x14ac:dyDescent="0.45">
      <c r="B49" s="47" t="s">
        <v>26</v>
      </c>
      <c r="C49" s="47"/>
      <c r="D49" s="47"/>
      <c r="E49" s="47"/>
      <c r="F49" s="47"/>
      <c r="G49" s="47"/>
      <c r="I49" s="47" t="s">
        <v>25</v>
      </c>
      <c r="J49" s="47"/>
      <c r="K49" s="47"/>
      <c r="L49" s="47"/>
      <c r="M49" s="47"/>
      <c r="N49" s="47"/>
    </row>
    <row r="50" spans="1:14" x14ac:dyDescent="0.35">
      <c r="B50" s="48" t="s">
        <v>30</v>
      </c>
      <c r="C50" s="48"/>
      <c r="D50" s="48"/>
      <c r="E50" s="48" t="s">
        <v>31</v>
      </c>
      <c r="F50" s="48"/>
      <c r="G50" s="48"/>
      <c r="I50" s="48" t="s">
        <v>30</v>
      </c>
      <c r="J50" s="48"/>
      <c r="K50" s="48"/>
      <c r="L50" s="48" t="s">
        <v>31</v>
      </c>
      <c r="M50" s="48"/>
      <c r="N50" s="48"/>
    </row>
    <row r="51" spans="1:14" ht="43.5" x14ac:dyDescent="0.35">
      <c r="A51" s="6" t="s">
        <v>24</v>
      </c>
      <c r="B51" s="9" t="s">
        <v>20</v>
      </c>
      <c r="C51" s="9" t="s">
        <v>16</v>
      </c>
      <c r="D51" s="9" t="s">
        <v>17</v>
      </c>
      <c r="E51" s="9" t="s">
        <v>23</v>
      </c>
      <c r="F51" s="9" t="s">
        <v>32</v>
      </c>
      <c r="G51" s="9" t="s">
        <v>33</v>
      </c>
      <c r="I51" s="9" t="s">
        <v>20</v>
      </c>
      <c r="J51" s="9" t="s">
        <v>16</v>
      </c>
      <c r="K51" s="9" t="s">
        <v>17</v>
      </c>
      <c r="L51" s="9" t="s">
        <v>23</v>
      </c>
      <c r="M51" s="9" t="s">
        <v>32</v>
      </c>
      <c r="N51" s="9" t="s">
        <v>33</v>
      </c>
    </row>
    <row r="52" spans="1:14" x14ac:dyDescent="0.35">
      <c r="A52" s="12">
        <v>1</v>
      </c>
      <c r="B52" s="11">
        <v>0</v>
      </c>
      <c r="C52" s="11">
        <f>IF(B52&gt;=1,1,0)</f>
        <v>0</v>
      </c>
      <c r="D52" s="11">
        <f t="shared" ref="D52:D91" si="8">IF(ISBLANK(B52),0,IF(B52&gt;=1,0,1))</f>
        <v>1</v>
      </c>
      <c r="E52" s="2">
        <v>0</v>
      </c>
      <c r="F52" s="11">
        <f t="shared" ref="F52:F91" si="9">IF(E52&gt;=1,1,0)</f>
        <v>0</v>
      </c>
      <c r="G52" s="11">
        <f t="shared" ref="G52:G91" si="10">IF(ISBLANK(E52),0,IF(E52&gt;=1,0,1))</f>
        <v>1</v>
      </c>
      <c r="I52" s="11">
        <v>0</v>
      </c>
      <c r="J52" s="11">
        <f>IF(I52&gt;=1,1,0)</f>
        <v>0</v>
      </c>
      <c r="K52" s="11">
        <f t="shared" ref="K52:K91" si="11">IF(ISBLANK(I52),0,IF(I52&gt;=1,0,1))</f>
        <v>1</v>
      </c>
      <c r="L52" s="2">
        <v>0</v>
      </c>
      <c r="M52" s="11">
        <f t="shared" ref="M52:M91" si="12">IF(L52&gt;=1,1,0)</f>
        <v>0</v>
      </c>
      <c r="N52" s="11">
        <f t="shared" ref="N52:N91" si="13">IF(ISBLANK(L52),0,IF(L52&gt;=1,0,1))</f>
        <v>1</v>
      </c>
    </row>
    <row r="53" spans="1:14" x14ac:dyDescent="0.35">
      <c r="A53" s="12">
        <v>2</v>
      </c>
      <c r="B53" s="11">
        <v>0</v>
      </c>
      <c r="C53" s="11">
        <f t="shared" ref="C53:C91" si="14">IF(B53&gt;=1,1,0)</f>
        <v>0</v>
      </c>
      <c r="D53" s="11">
        <f t="shared" si="8"/>
        <v>1</v>
      </c>
      <c r="E53" s="2">
        <v>0</v>
      </c>
      <c r="F53" s="11">
        <f t="shared" si="9"/>
        <v>0</v>
      </c>
      <c r="G53" s="11">
        <f t="shared" si="10"/>
        <v>1</v>
      </c>
      <c r="I53" s="11">
        <v>1</v>
      </c>
      <c r="J53" s="11">
        <f t="shared" ref="J53:J91" si="15">IF(I53&gt;=1,1,0)</f>
        <v>1</v>
      </c>
      <c r="K53" s="11">
        <f t="shared" si="11"/>
        <v>0</v>
      </c>
      <c r="L53" s="2">
        <v>0</v>
      </c>
      <c r="M53" s="11">
        <f t="shared" si="12"/>
        <v>0</v>
      </c>
      <c r="N53" s="11">
        <f t="shared" si="13"/>
        <v>1</v>
      </c>
    </row>
    <row r="54" spans="1:14" x14ac:dyDescent="0.35">
      <c r="A54" s="12">
        <v>3</v>
      </c>
      <c r="B54" s="11">
        <v>0</v>
      </c>
      <c r="C54" s="11">
        <f t="shared" si="14"/>
        <v>0</v>
      </c>
      <c r="D54" s="11">
        <f t="shared" si="8"/>
        <v>1</v>
      </c>
      <c r="E54" s="2">
        <v>0</v>
      </c>
      <c r="F54" s="11">
        <f t="shared" si="9"/>
        <v>0</v>
      </c>
      <c r="G54" s="11">
        <f t="shared" si="10"/>
        <v>1</v>
      </c>
      <c r="I54" s="11">
        <v>0</v>
      </c>
      <c r="J54" s="11">
        <f t="shared" si="15"/>
        <v>0</v>
      </c>
      <c r="K54" s="11">
        <f t="shared" si="11"/>
        <v>1</v>
      </c>
      <c r="L54" s="2">
        <v>0</v>
      </c>
      <c r="M54" s="11">
        <f t="shared" si="12"/>
        <v>0</v>
      </c>
      <c r="N54" s="11">
        <f t="shared" si="13"/>
        <v>1</v>
      </c>
    </row>
    <row r="55" spans="1:14" x14ac:dyDescent="0.35">
      <c r="A55" s="12">
        <v>4</v>
      </c>
      <c r="B55" s="11">
        <v>0</v>
      </c>
      <c r="C55" s="11">
        <f t="shared" si="14"/>
        <v>0</v>
      </c>
      <c r="D55" s="11">
        <f t="shared" si="8"/>
        <v>1</v>
      </c>
      <c r="E55" s="2">
        <v>0</v>
      </c>
      <c r="F55" s="11">
        <f t="shared" si="9"/>
        <v>0</v>
      </c>
      <c r="G55" s="11">
        <f t="shared" si="10"/>
        <v>1</v>
      </c>
      <c r="I55" s="11">
        <v>0</v>
      </c>
      <c r="J55" s="11">
        <f t="shared" si="15"/>
        <v>0</v>
      </c>
      <c r="K55" s="11">
        <f t="shared" si="11"/>
        <v>1</v>
      </c>
      <c r="L55" s="2">
        <v>0</v>
      </c>
      <c r="M55" s="11">
        <f t="shared" si="12"/>
        <v>0</v>
      </c>
      <c r="N55" s="11">
        <f t="shared" si="13"/>
        <v>1</v>
      </c>
    </row>
    <row r="56" spans="1:14" x14ac:dyDescent="0.35">
      <c r="A56" s="12">
        <v>5</v>
      </c>
      <c r="B56" s="11">
        <v>0</v>
      </c>
      <c r="C56" s="11">
        <f t="shared" si="14"/>
        <v>0</v>
      </c>
      <c r="D56" s="11">
        <f t="shared" si="8"/>
        <v>1</v>
      </c>
      <c r="E56" s="2">
        <v>0</v>
      </c>
      <c r="F56" s="11">
        <f t="shared" si="9"/>
        <v>0</v>
      </c>
      <c r="G56" s="11">
        <f t="shared" si="10"/>
        <v>1</v>
      </c>
      <c r="I56" s="11">
        <v>0</v>
      </c>
      <c r="J56" s="11">
        <f t="shared" si="15"/>
        <v>0</v>
      </c>
      <c r="K56" s="11">
        <f t="shared" si="11"/>
        <v>1</v>
      </c>
      <c r="L56" s="2">
        <v>0</v>
      </c>
      <c r="M56" s="11">
        <f t="shared" si="12"/>
        <v>0</v>
      </c>
      <c r="N56" s="11">
        <f t="shared" si="13"/>
        <v>1</v>
      </c>
    </row>
    <row r="57" spans="1:14" x14ac:dyDescent="0.35">
      <c r="A57" s="12">
        <v>6</v>
      </c>
      <c r="B57" s="11">
        <v>0</v>
      </c>
      <c r="C57" s="11">
        <f t="shared" si="14"/>
        <v>0</v>
      </c>
      <c r="D57" s="11">
        <f t="shared" si="8"/>
        <v>1</v>
      </c>
      <c r="E57" s="2">
        <v>0</v>
      </c>
      <c r="F57" s="11">
        <f t="shared" si="9"/>
        <v>0</v>
      </c>
      <c r="G57" s="11">
        <f t="shared" si="10"/>
        <v>1</v>
      </c>
      <c r="I57" s="11">
        <v>0</v>
      </c>
      <c r="J57" s="11">
        <f t="shared" si="15"/>
        <v>0</v>
      </c>
      <c r="K57" s="11">
        <f t="shared" si="11"/>
        <v>1</v>
      </c>
      <c r="L57" s="2">
        <v>0</v>
      </c>
      <c r="M57" s="11">
        <f t="shared" si="12"/>
        <v>0</v>
      </c>
      <c r="N57" s="11">
        <f t="shared" si="13"/>
        <v>1</v>
      </c>
    </row>
    <row r="58" spans="1:14" x14ac:dyDescent="0.35">
      <c r="A58" s="12">
        <v>7</v>
      </c>
      <c r="B58" s="11">
        <v>0</v>
      </c>
      <c r="C58" s="11">
        <f t="shared" si="14"/>
        <v>0</v>
      </c>
      <c r="D58" s="11">
        <f t="shared" si="8"/>
        <v>1</v>
      </c>
      <c r="E58" s="2">
        <v>0</v>
      </c>
      <c r="F58" s="11">
        <f t="shared" si="9"/>
        <v>0</v>
      </c>
      <c r="G58" s="11">
        <f t="shared" si="10"/>
        <v>1</v>
      </c>
      <c r="I58" s="11">
        <v>0</v>
      </c>
      <c r="J58" s="11">
        <f t="shared" si="15"/>
        <v>0</v>
      </c>
      <c r="K58" s="11">
        <f t="shared" si="11"/>
        <v>1</v>
      </c>
      <c r="L58" s="2">
        <v>0</v>
      </c>
      <c r="M58" s="11">
        <f t="shared" si="12"/>
        <v>0</v>
      </c>
      <c r="N58" s="11">
        <f t="shared" si="13"/>
        <v>1</v>
      </c>
    </row>
    <row r="59" spans="1:14" x14ac:dyDescent="0.35">
      <c r="A59" s="12">
        <v>8</v>
      </c>
      <c r="B59" s="11">
        <v>0</v>
      </c>
      <c r="C59" s="11">
        <f t="shared" si="14"/>
        <v>0</v>
      </c>
      <c r="D59" s="11">
        <f t="shared" si="8"/>
        <v>1</v>
      </c>
      <c r="E59" s="2">
        <v>0</v>
      </c>
      <c r="F59" s="11">
        <f t="shared" si="9"/>
        <v>0</v>
      </c>
      <c r="G59" s="11">
        <f t="shared" si="10"/>
        <v>1</v>
      </c>
      <c r="I59" s="11">
        <v>0</v>
      </c>
      <c r="J59" s="11">
        <f t="shared" si="15"/>
        <v>0</v>
      </c>
      <c r="K59" s="11">
        <f t="shared" si="11"/>
        <v>1</v>
      </c>
      <c r="L59" s="2">
        <v>0</v>
      </c>
      <c r="M59" s="11">
        <f t="shared" si="12"/>
        <v>0</v>
      </c>
      <c r="N59" s="11">
        <f t="shared" si="13"/>
        <v>1</v>
      </c>
    </row>
    <row r="60" spans="1:14" x14ac:dyDescent="0.35">
      <c r="A60" s="12">
        <v>9</v>
      </c>
      <c r="B60" s="11">
        <v>0</v>
      </c>
      <c r="C60" s="11">
        <f t="shared" si="14"/>
        <v>0</v>
      </c>
      <c r="D60" s="11">
        <f t="shared" si="8"/>
        <v>1</v>
      </c>
      <c r="E60" s="2">
        <v>0</v>
      </c>
      <c r="F60" s="11">
        <f t="shared" si="9"/>
        <v>0</v>
      </c>
      <c r="G60" s="11">
        <f t="shared" si="10"/>
        <v>1</v>
      </c>
      <c r="I60" s="11">
        <v>0</v>
      </c>
      <c r="J60" s="11">
        <f t="shared" si="15"/>
        <v>0</v>
      </c>
      <c r="K60" s="11">
        <f t="shared" si="11"/>
        <v>1</v>
      </c>
      <c r="L60" s="2">
        <v>0</v>
      </c>
      <c r="M60" s="11">
        <f t="shared" si="12"/>
        <v>0</v>
      </c>
      <c r="N60" s="11">
        <f t="shared" si="13"/>
        <v>1</v>
      </c>
    </row>
    <row r="61" spans="1:14" x14ac:dyDescent="0.35">
      <c r="A61" s="12">
        <v>10</v>
      </c>
      <c r="B61" s="11">
        <v>0</v>
      </c>
      <c r="C61" s="11">
        <f t="shared" si="14"/>
        <v>0</v>
      </c>
      <c r="D61" s="11">
        <f t="shared" si="8"/>
        <v>1</v>
      </c>
      <c r="E61" s="2">
        <v>0</v>
      </c>
      <c r="F61" s="11">
        <f t="shared" si="9"/>
        <v>0</v>
      </c>
      <c r="G61" s="11">
        <f t="shared" si="10"/>
        <v>1</v>
      </c>
      <c r="I61" s="11">
        <v>0</v>
      </c>
      <c r="J61" s="11">
        <f t="shared" si="15"/>
        <v>0</v>
      </c>
      <c r="K61" s="11">
        <f t="shared" si="11"/>
        <v>1</v>
      </c>
      <c r="L61" s="2">
        <v>0</v>
      </c>
      <c r="M61" s="11">
        <f t="shared" si="12"/>
        <v>0</v>
      </c>
      <c r="N61" s="11">
        <f t="shared" si="13"/>
        <v>1</v>
      </c>
    </row>
    <row r="62" spans="1:14" x14ac:dyDescent="0.35">
      <c r="A62" s="12">
        <v>11</v>
      </c>
      <c r="B62" s="11">
        <v>0</v>
      </c>
      <c r="C62" s="11">
        <f t="shared" si="14"/>
        <v>0</v>
      </c>
      <c r="D62" s="11">
        <f t="shared" si="8"/>
        <v>1</v>
      </c>
      <c r="E62" s="2">
        <v>0</v>
      </c>
      <c r="F62" s="11">
        <f t="shared" si="9"/>
        <v>0</v>
      </c>
      <c r="G62" s="11">
        <f t="shared" si="10"/>
        <v>1</v>
      </c>
      <c r="I62" s="11">
        <v>0</v>
      </c>
      <c r="J62" s="11">
        <f t="shared" si="15"/>
        <v>0</v>
      </c>
      <c r="K62" s="11">
        <f t="shared" si="11"/>
        <v>1</v>
      </c>
      <c r="L62" s="2">
        <v>0</v>
      </c>
      <c r="M62" s="11">
        <f t="shared" si="12"/>
        <v>0</v>
      </c>
      <c r="N62" s="11">
        <f t="shared" si="13"/>
        <v>1</v>
      </c>
    </row>
    <row r="63" spans="1:14" x14ac:dyDescent="0.35">
      <c r="A63" s="12">
        <v>12</v>
      </c>
      <c r="B63" s="11">
        <v>1</v>
      </c>
      <c r="C63" s="11">
        <f t="shared" si="14"/>
        <v>1</v>
      </c>
      <c r="D63" s="11">
        <f t="shared" si="8"/>
        <v>0</v>
      </c>
      <c r="E63" s="2">
        <v>0</v>
      </c>
      <c r="F63" s="11">
        <f t="shared" si="9"/>
        <v>0</v>
      </c>
      <c r="G63" s="11">
        <f t="shared" si="10"/>
        <v>1</v>
      </c>
      <c r="I63" s="11">
        <v>0</v>
      </c>
      <c r="J63" s="11">
        <f t="shared" si="15"/>
        <v>0</v>
      </c>
      <c r="K63" s="11">
        <f t="shared" si="11"/>
        <v>1</v>
      </c>
      <c r="L63" s="2">
        <v>0</v>
      </c>
      <c r="M63" s="11">
        <f t="shared" si="12"/>
        <v>0</v>
      </c>
      <c r="N63" s="11">
        <f t="shared" si="13"/>
        <v>1</v>
      </c>
    </row>
    <row r="64" spans="1:14" x14ac:dyDescent="0.35">
      <c r="A64" s="12">
        <v>13</v>
      </c>
      <c r="B64" s="11">
        <v>0</v>
      </c>
      <c r="C64" s="11">
        <f t="shared" si="14"/>
        <v>0</v>
      </c>
      <c r="D64" s="11">
        <f t="shared" si="8"/>
        <v>1</v>
      </c>
      <c r="E64" s="2">
        <v>0</v>
      </c>
      <c r="F64" s="11">
        <f t="shared" si="9"/>
        <v>0</v>
      </c>
      <c r="G64" s="11">
        <f t="shared" si="10"/>
        <v>1</v>
      </c>
      <c r="I64" s="11">
        <v>0</v>
      </c>
      <c r="J64" s="11">
        <f t="shared" si="15"/>
        <v>0</v>
      </c>
      <c r="K64" s="11">
        <f t="shared" si="11"/>
        <v>1</v>
      </c>
      <c r="L64" s="2">
        <v>0</v>
      </c>
      <c r="M64" s="11">
        <f t="shared" si="12"/>
        <v>0</v>
      </c>
      <c r="N64" s="11">
        <f t="shared" si="13"/>
        <v>1</v>
      </c>
    </row>
    <row r="65" spans="1:14" x14ac:dyDescent="0.35">
      <c r="A65" s="12">
        <v>14</v>
      </c>
      <c r="B65" s="11">
        <v>0</v>
      </c>
      <c r="C65" s="11">
        <f t="shared" si="14"/>
        <v>0</v>
      </c>
      <c r="D65" s="11">
        <f t="shared" si="8"/>
        <v>1</v>
      </c>
      <c r="E65" s="2">
        <v>0</v>
      </c>
      <c r="F65" s="11">
        <f t="shared" si="9"/>
        <v>0</v>
      </c>
      <c r="G65" s="11">
        <f t="shared" si="10"/>
        <v>1</v>
      </c>
      <c r="I65" s="11">
        <v>0</v>
      </c>
      <c r="J65" s="11">
        <f t="shared" si="15"/>
        <v>0</v>
      </c>
      <c r="K65" s="11">
        <f t="shared" si="11"/>
        <v>1</v>
      </c>
      <c r="L65" s="2">
        <v>0</v>
      </c>
      <c r="M65" s="11">
        <f t="shared" si="12"/>
        <v>0</v>
      </c>
      <c r="N65" s="11">
        <f t="shared" si="13"/>
        <v>1</v>
      </c>
    </row>
    <row r="66" spans="1:14" x14ac:dyDescent="0.35">
      <c r="A66" s="12">
        <v>15</v>
      </c>
      <c r="B66" s="11">
        <v>0</v>
      </c>
      <c r="C66" s="11">
        <f t="shared" si="14"/>
        <v>0</v>
      </c>
      <c r="D66" s="11">
        <f t="shared" si="8"/>
        <v>1</v>
      </c>
      <c r="E66" s="2">
        <v>0</v>
      </c>
      <c r="F66" s="11">
        <f t="shared" si="9"/>
        <v>0</v>
      </c>
      <c r="G66" s="11">
        <f t="shared" si="10"/>
        <v>1</v>
      </c>
      <c r="I66" s="11">
        <v>0</v>
      </c>
      <c r="J66" s="11">
        <f t="shared" si="15"/>
        <v>0</v>
      </c>
      <c r="K66" s="11">
        <f t="shared" si="11"/>
        <v>1</v>
      </c>
      <c r="L66" s="2">
        <v>0</v>
      </c>
      <c r="M66" s="11">
        <f t="shared" si="12"/>
        <v>0</v>
      </c>
      <c r="N66" s="11">
        <f t="shared" si="13"/>
        <v>1</v>
      </c>
    </row>
    <row r="67" spans="1:14" x14ac:dyDescent="0.35">
      <c r="A67" s="12">
        <v>16</v>
      </c>
      <c r="B67" s="11">
        <v>0</v>
      </c>
      <c r="C67" s="11">
        <f t="shared" si="14"/>
        <v>0</v>
      </c>
      <c r="D67" s="11">
        <f t="shared" si="8"/>
        <v>1</v>
      </c>
      <c r="E67" s="2">
        <v>0</v>
      </c>
      <c r="F67" s="11">
        <f t="shared" si="9"/>
        <v>0</v>
      </c>
      <c r="G67" s="11">
        <f t="shared" si="10"/>
        <v>1</v>
      </c>
      <c r="I67" s="11">
        <v>0</v>
      </c>
      <c r="J67" s="11">
        <f t="shared" si="15"/>
        <v>0</v>
      </c>
      <c r="K67" s="11">
        <f t="shared" si="11"/>
        <v>1</v>
      </c>
      <c r="L67" s="2">
        <v>0</v>
      </c>
      <c r="M67" s="11">
        <f t="shared" si="12"/>
        <v>0</v>
      </c>
      <c r="N67" s="11">
        <f t="shared" si="13"/>
        <v>1</v>
      </c>
    </row>
    <row r="68" spans="1:14" x14ac:dyDescent="0.35">
      <c r="A68" s="12">
        <v>17</v>
      </c>
      <c r="B68" s="11">
        <v>0</v>
      </c>
      <c r="C68" s="11">
        <f t="shared" si="14"/>
        <v>0</v>
      </c>
      <c r="D68" s="11">
        <f t="shared" si="8"/>
        <v>1</v>
      </c>
      <c r="E68" s="2">
        <v>0</v>
      </c>
      <c r="F68" s="11">
        <f t="shared" si="9"/>
        <v>0</v>
      </c>
      <c r="G68" s="11">
        <f t="shared" si="10"/>
        <v>1</v>
      </c>
      <c r="I68" s="11">
        <v>0</v>
      </c>
      <c r="J68" s="11">
        <f t="shared" si="15"/>
        <v>0</v>
      </c>
      <c r="K68" s="11">
        <f t="shared" si="11"/>
        <v>1</v>
      </c>
      <c r="L68" s="2">
        <v>0</v>
      </c>
      <c r="M68" s="11">
        <f t="shared" si="12"/>
        <v>0</v>
      </c>
      <c r="N68" s="11">
        <f t="shared" si="13"/>
        <v>1</v>
      </c>
    </row>
    <row r="69" spans="1:14" x14ac:dyDescent="0.35">
      <c r="A69" s="12">
        <v>18</v>
      </c>
      <c r="B69" s="11">
        <v>0</v>
      </c>
      <c r="C69" s="11">
        <f t="shared" si="14"/>
        <v>0</v>
      </c>
      <c r="D69" s="11">
        <f t="shared" si="8"/>
        <v>1</v>
      </c>
      <c r="E69" s="2">
        <v>0</v>
      </c>
      <c r="F69" s="11">
        <f t="shared" si="9"/>
        <v>0</v>
      </c>
      <c r="G69" s="11">
        <f t="shared" si="10"/>
        <v>1</v>
      </c>
      <c r="I69" s="11">
        <v>0</v>
      </c>
      <c r="J69" s="11">
        <f t="shared" si="15"/>
        <v>0</v>
      </c>
      <c r="K69" s="11">
        <f t="shared" si="11"/>
        <v>1</v>
      </c>
      <c r="L69" s="2">
        <v>0</v>
      </c>
      <c r="M69" s="11">
        <f t="shared" si="12"/>
        <v>0</v>
      </c>
      <c r="N69" s="11">
        <f t="shared" si="13"/>
        <v>1</v>
      </c>
    </row>
    <row r="70" spans="1:14" x14ac:dyDescent="0.35">
      <c r="A70" s="12">
        <v>19</v>
      </c>
      <c r="B70" s="11">
        <v>0</v>
      </c>
      <c r="C70" s="11">
        <f t="shared" si="14"/>
        <v>0</v>
      </c>
      <c r="D70" s="11">
        <f t="shared" si="8"/>
        <v>1</v>
      </c>
      <c r="E70" s="2">
        <v>0</v>
      </c>
      <c r="F70" s="11">
        <f t="shared" si="9"/>
        <v>0</v>
      </c>
      <c r="G70" s="11">
        <f t="shared" si="10"/>
        <v>1</v>
      </c>
      <c r="I70" s="11">
        <v>0</v>
      </c>
      <c r="J70" s="11">
        <f t="shared" si="15"/>
        <v>0</v>
      </c>
      <c r="K70" s="11">
        <f t="shared" si="11"/>
        <v>1</v>
      </c>
      <c r="L70" s="2">
        <v>0</v>
      </c>
      <c r="M70" s="11">
        <f t="shared" si="12"/>
        <v>0</v>
      </c>
      <c r="N70" s="11">
        <f t="shared" si="13"/>
        <v>1</v>
      </c>
    </row>
    <row r="71" spans="1:14" x14ac:dyDescent="0.35">
      <c r="A71" s="12">
        <v>20</v>
      </c>
      <c r="B71" s="11">
        <v>0</v>
      </c>
      <c r="C71" s="11">
        <f t="shared" si="14"/>
        <v>0</v>
      </c>
      <c r="D71" s="11">
        <f t="shared" si="8"/>
        <v>1</v>
      </c>
      <c r="E71" s="2">
        <v>0</v>
      </c>
      <c r="F71" s="11">
        <f t="shared" si="9"/>
        <v>0</v>
      </c>
      <c r="G71" s="11">
        <f t="shared" si="10"/>
        <v>1</v>
      </c>
      <c r="I71" s="11">
        <v>0</v>
      </c>
      <c r="J71" s="11">
        <f t="shared" si="15"/>
        <v>0</v>
      </c>
      <c r="K71" s="11">
        <f t="shared" si="11"/>
        <v>1</v>
      </c>
      <c r="L71" s="2">
        <v>0</v>
      </c>
      <c r="M71" s="11">
        <f t="shared" si="12"/>
        <v>0</v>
      </c>
      <c r="N71" s="11">
        <f t="shared" si="13"/>
        <v>1</v>
      </c>
    </row>
    <row r="72" spans="1:14" x14ac:dyDescent="0.35">
      <c r="A72" s="12">
        <v>21</v>
      </c>
      <c r="B72" s="11">
        <v>0</v>
      </c>
      <c r="C72" s="11">
        <f t="shared" si="14"/>
        <v>0</v>
      </c>
      <c r="D72" s="11">
        <f t="shared" si="8"/>
        <v>1</v>
      </c>
      <c r="E72" s="2">
        <v>0</v>
      </c>
      <c r="F72" s="11">
        <f t="shared" si="9"/>
        <v>0</v>
      </c>
      <c r="G72" s="11">
        <f t="shared" si="10"/>
        <v>1</v>
      </c>
      <c r="I72" s="11">
        <v>0</v>
      </c>
      <c r="J72" s="11">
        <f t="shared" si="15"/>
        <v>0</v>
      </c>
      <c r="K72" s="11">
        <f t="shared" si="11"/>
        <v>1</v>
      </c>
      <c r="L72" s="2">
        <v>0</v>
      </c>
      <c r="M72" s="11">
        <f t="shared" si="12"/>
        <v>0</v>
      </c>
      <c r="N72" s="11">
        <f t="shared" si="13"/>
        <v>1</v>
      </c>
    </row>
    <row r="73" spans="1:14" x14ac:dyDescent="0.35">
      <c r="A73" s="12">
        <v>22</v>
      </c>
      <c r="B73" s="11"/>
      <c r="C73" s="11">
        <f t="shared" si="14"/>
        <v>0</v>
      </c>
      <c r="D73" s="11">
        <f t="shared" si="8"/>
        <v>0</v>
      </c>
      <c r="E73" s="2">
        <v>0</v>
      </c>
      <c r="F73" s="11">
        <f t="shared" si="9"/>
        <v>0</v>
      </c>
      <c r="G73" s="11">
        <f t="shared" si="10"/>
        <v>1</v>
      </c>
      <c r="I73" s="11"/>
      <c r="J73" s="11">
        <f t="shared" si="15"/>
        <v>0</v>
      </c>
      <c r="K73" s="11">
        <f t="shared" si="11"/>
        <v>0</v>
      </c>
      <c r="L73" s="2">
        <v>0</v>
      </c>
      <c r="M73" s="11">
        <f t="shared" si="12"/>
        <v>0</v>
      </c>
      <c r="N73" s="11">
        <f t="shared" si="13"/>
        <v>1</v>
      </c>
    </row>
    <row r="74" spans="1:14" x14ac:dyDescent="0.35">
      <c r="A74" s="12">
        <v>23</v>
      </c>
      <c r="B74" s="11"/>
      <c r="C74" s="11">
        <f t="shared" si="14"/>
        <v>0</v>
      </c>
      <c r="D74" s="11">
        <f t="shared" si="8"/>
        <v>0</v>
      </c>
      <c r="E74" s="2">
        <v>0</v>
      </c>
      <c r="F74" s="11">
        <f t="shared" si="9"/>
        <v>0</v>
      </c>
      <c r="G74" s="11">
        <f t="shared" si="10"/>
        <v>1</v>
      </c>
      <c r="I74" s="11"/>
      <c r="J74" s="11">
        <f t="shared" si="15"/>
        <v>0</v>
      </c>
      <c r="K74" s="11">
        <f t="shared" si="11"/>
        <v>0</v>
      </c>
      <c r="L74" s="2">
        <v>0</v>
      </c>
      <c r="M74" s="11">
        <f t="shared" si="12"/>
        <v>0</v>
      </c>
      <c r="N74" s="11">
        <f t="shared" si="13"/>
        <v>1</v>
      </c>
    </row>
    <row r="75" spans="1:14" x14ac:dyDescent="0.35">
      <c r="A75" s="12">
        <v>24</v>
      </c>
      <c r="B75" s="11"/>
      <c r="C75" s="11">
        <f t="shared" si="14"/>
        <v>0</v>
      </c>
      <c r="D75" s="11">
        <f t="shared" si="8"/>
        <v>0</v>
      </c>
      <c r="E75" s="2">
        <v>0</v>
      </c>
      <c r="F75" s="11">
        <f t="shared" si="9"/>
        <v>0</v>
      </c>
      <c r="G75" s="11">
        <f t="shared" si="10"/>
        <v>1</v>
      </c>
      <c r="I75" s="11"/>
      <c r="J75" s="11">
        <f t="shared" si="15"/>
        <v>0</v>
      </c>
      <c r="K75" s="11">
        <f t="shared" si="11"/>
        <v>0</v>
      </c>
      <c r="L75" s="2">
        <v>0</v>
      </c>
      <c r="M75" s="11">
        <f t="shared" si="12"/>
        <v>0</v>
      </c>
      <c r="N75" s="11">
        <f t="shared" si="13"/>
        <v>1</v>
      </c>
    </row>
    <row r="76" spans="1:14" x14ac:dyDescent="0.35">
      <c r="A76" s="12">
        <v>25</v>
      </c>
      <c r="B76" s="11"/>
      <c r="C76" s="11">
        <f t="shared" si="14"/>
        <v>0</v>
      </c>
      <c r="D76" s="11">
        <f t="shared" si="8"/>
        <v>0</v>
      </c>
      <c r="E76" s="2"/>
      <c r="F76" s="11">
        <f t="shared" si="9"/>
        <v>0</v>
      </c>
      <c r="G76" s="11">
        <f t="shared" si="10"/>
        <v>0</v>
      </c>
      <c r="I76" s="11"/>
      <c r="J76" s="11">
        <f t="shared" si="15"/>
        <v>0</v>
      </c>
      <c r="K76" s="11">
        <f t="shared" si="11"/>
        <v>0</v>
      </c>
      <c r="L76" s="2"/>
      <c r="M76" s="11">
        <f t="shared" si="12"/>
        <v>0</v>
      </c>
      <c r="N76" s="11">
        <f t="shared" si="13"/>
        <v>0</v>
      </c>
    </row>
    <row r="77" spans="1:14" x14ac:dyDescent="0.35">
      <c r="A77" s="12">
        <v>26</v>
      </c>
      <c r="B77" s="11"/>
      <c r="C77" s="11">
        <f t="shared" si="14"/>
        <v>0</v>
      </c>
      <c r="D77" s="11">
        <f t="shared" si="8"/>
        <v>0</v>
      </c>
      <c r="E77" s="2"/>
      <c r="F77" s="11">
        <f t="shared" si="9"/>
        <v>0</v>
      </c>
      <c r="G77" s="11">
        <f t="shared" si="10"/>
        <v>0</v>
      </c>
      <c r="I77" s="11"/>
      <c r="J77" s="11">
        <f t="shared" si="15"/>
        <v>0</v>
      </c>
      <c r="K77" s="11">
        <f t="shared" si="11"/>
        <v>0</v>
      </c>
      <c r="L77" s="2"/>
      <c r="M77" s="11">
        <f t="shared" si="12"/>
        <v>0</v>
      </c>
      <c r="N77" s="11">
        <f t="shared" si="13"/>
        <v>0</v>
      </c>
    </row>
    <row r="78" spans="1:14" x14ac:dyDescent="0.35">
      <c r="A78" s="12">
        <v>27</v>
      </c>
      <c r="B78" s="11"/>
      <c r="C78" s="11">
        <f t="shared" si="14"/>
        <v>0</v>
      </c>
      <c r="D78" s="11">
        <f t="shared" si="8"/>
        <v>0</v>
      </c>
      <c r="E78" s="2"/>
      <c r="F78" s="11">
        <f t="shared" si="9"/>
        <v>0</v>
      </c>
      <c r="G78" s="11">
        <f t="shared" si="10"/>
        <v>0</v>
      </c>
      <c r="I78" s="11"/>
      <c r="J78" s="11">
        <f t="shared" si="15"/>
        <v>0</v>
      </c>
      <c r="K78" s="11">
        <f t="shared" si="11"/>
        <v>0</v>
      </c>
      <c r="L78" s="2"/>
      <c r="M78" s="11">
        <f t="shared" si="12"/>
        <v>0</v>
      </c>
      <c r="N78" s="11">
        <f t="shared" si="13"/>
        <v>0</v>
      </c>
    </row>
    <row r="79" spans="1:14" x14ac:dyDescent="0.35">
      <c r="A79" s="12">
        <v>28</v>
      </c>
      <c r="B79" s="11"/>
      <c r="C79" s="11">
        <f t="shared" si="14"/>
        <v>0</v>
      </c>
      <c r="D79" s="11">
        <f t="shared" si="8"/>
        <v>0</v>
      </c>
      <c r="E79" s="2"/>
      <c r="F79" s="11">
        <f t="shared" si="9"/>
        <v>0</v>
      </c>
      <c r="G79" s="11">
        <f t="shared" si="10"/>
        <v>0</v>
      </c>
      <c r="I79" s="11"/>
      <c r="J79" s="11">
        <f t="shared" si="15"/>
        <v>0</v>
      </c>
      <c r="K79" s="11">
        <f t="shared" si="11"/>
        <v>0</v>
      </c>
      <c r="L79" s="2"/>
      <c r="M79" s="11">
        <f t="shared" si="12"/>
        <v>0</v>
      </c>
      <c r="N79" s="11">
        <f t="shared" si="13"/>
        <v>0</v>
      </c>
    </row>
    <row r="80" spans="1:14" x14ac:dyDescent="0.35">
      <c r="A80" s="12">
        <v>29</v>
      </c>
      <c r="B80" s="11"/>
      <c r="C80" s="11">
        <f t="shared" si="14"/>
        <v>0</v>
      </c>
      <c r="D80" s="11">
        <f t="shared" si="8"/>
        <v>0</v>
      </c>
      <c r="E80" s="2"/>
      <c r="F80" s="11">
        <f t="shared" si="9"/>
        <v>0</v>
      </c>
      <c r="G80" s="11">
        <f t="shared" si="10"/>
        <v>0</v>
      </c>
      <c r="I80" s="11"/>
      <c r="J80" s="11">
        <f t="shared" si="15"/>
        <v>0</v>
      </c>
      <c r="K80" s="11">
        <f t="shared" si="11"/>
        <v>0</v>
      </c>
      <c r="L80" s="2"/>
      <c r="M80" s="11">
        <f t="shared" si="12"/>
        <v>0</v>
      </c>
      <c r="N80" s="11">
        <f t="shared" si="13"/>
        <v>0</v>
      </c>
    </row>
    <row r="81" spans="1:14" x14ac:dyDescent="0.35">
      <c r="A81" s="12">
        <v>30</v>
      </c>
      <c r="B81" s="11"/>
      <c r="C81" s="11">
        <f t="shared" si="14"/>
        <v>0</v>
      </c>
      <c r="D81" s="11">
        <f t="shared" si="8"/>
        <v>0</v>
      </c>
      <c r="E81" s="2"/>
      <c r="F81" s="11">
        <f t="shared" si="9"/>
        <v>0</v>
      </c>
      <c r="G81" s="11">
        <f t="shared" si="10"/>
        <v>0</v>
      </c>
      <c r="I81" s="11"/>
      <c r="J81" s="11">
        <f t="shared" si="15"/>
        <v>0</v>
      </c>
      <c r="K81" s="11">
        <f t="shared" si="11"/>
        <v>0</v>
      </c>
      <c r="L81" s="2"/>
      <c r="M81" s="11">
        <f t="shared" si="12"/>
        <v>0</v>
      </c>
      <c r="N81" s="11">
        <f t="shared" si="13"/>
        <v>0</v>
      </c>
    </row>
    <row r="82" spans="1:14" x14ac:dyDescent="0.35">
      <c r="A82" s="12">
        <v>31</v>
      </c>
      <c r="B82" s="11"/>
      <c r="C82" s="11">
        <f t="shared" si="14"/>
        <v>0</v>
      </c>
      <c r="D82" s="11">
        <f t="shared" si="8"/>
        <v>0</v>
      </c>
      <c r="E82" s="2"/>
      <c r="F82" s="11">
        <f t="shared" si="9"/>
        <v>0</v>
      </c>
      <c r="G82" s="11">
        <f t="shared" si="10"/>
        <v>0</v>
      </c>
      <c r="I82" s="11"/>
      <c r="J82" s="11">
        <f t="shared" si="15"/>
        <v>0</v>
      </c>
      <c r="K82" s="11">
        <f t="shared" si="11"/>
        <v>0</v>
      </c>
      <c r="L82" s="2"/>
      <c r="M82" s="11">
        <f t="shared" si="12"/>
        <v>0</v>
      </c>
      <c r="N82" s="11">
        <f t="shared" si="13"/>
        <v>0</v>
      </c>
    </row>
    <row r="83" spans="1:14" x14ac:dyDescent="0.35">
      <c r="A83" s="12">
        <v>32</v>
      </c>
      <c r="B83" s="11"/>
      <c r="C83" s="11">
        <f t="shared" si="14"/>
        <v>0</v>
      </c>
      <c r="D83" s="11">
        <f t="shared" si="8"/>
        <v>0</v>
      </c>
      <c r="E83" s="2"/>
      <c r="F83" s="11">
        <f t="shared" si="9"/>
        <v>0</v>
      </c>
      <c r="G83" s="11">
        <f t="shared" si="10"/>
        <v>0</v>
      </c>
      <c r="I83" s="11"/>
      <c r="J83" s="11">
        <f t="shared" si="15"/>
        <v>0</v>
      </c>
      <c r="K83" s="11">
        <f t="shared" si="11"/>
        <v>0</v>
      </c>
      <c r="L83" s="2"/>
      <c r="M83" s="11">
        <f t="shared" si="12"/>
        <v>0</v>
      </c>
      <c r="N83" s="11">
        <f t="shared" si="13"/>
        <v>0</v>
      </c>
    </row>
    <row r="84" spans="1:14" x14ac:dyDescent="0.35">
      <c r="A84" s="12">
        <v>33</v>
      </c>
      <c r="B84" s="11"/>
      <c r="C84" s="11">
        <f t="shared" si="14"/>
        <v>0</v>
      </c>
      <c r="D84" s="11">
        <f t="shared" si="8"/>
        <v>0</v>
      </c>
      <c r="E84" s="2"/>
      <c r="F84" s="11">
        <f t="shared" si="9"/>
        <v>0</v>
      </c>
      <c r="G84" s="11">
        <f t="shared" si="10"/>
        <v>0</v>
      </c>
      <c r="I84" s="11"/>
      <c r="J84" s="11">
        <f t="shared" si="15"/>
        <v>0</v>
      </c>
      <c r="K84" s="11">
        <f t="shared" si="11"/>
        <v>0</v>
      </c>
      <c r="L84" s="2"/>
      <c r="M84" s="11">
        <f t="shared" si="12"/>
        <v>0</v>
      </c>
      <c r="N84" s="11">
        <f t="shared" si="13"/>
        <v>0</v>
      </c>
    </row>
    <row r="85" spans="1:14" x14ac:dyDescent="0.35">
      <c r="A85" s="12">
        <v>34</v>
      </c>
      <c r="B85" s="11"/>
      <c r="C85" s="11">
        <f t="shared" si="14"/>
        <v>0</v>
      </c>
      <c r="D85" s="11">
        <f t="shared" si="8"/>
        <v>0</v>
      </c>
      <c r="E85" s="2"/>
      <c r="F85" s="11">
        <f t="shared" si="9"/>
        <v>0</v>
      </c>
      <c r="G85" s="11">
        <f t="shared" si="10"/>
        <v>0</v>
      </c>
      <c r="I85" s="11"/>
      <c r="J85" s="11">
        <f t="shared" si="15"/>
        <v>0</v>
      </c>
      <c r="K85" s="11">
        <f t="shared" si="11"/>
        <v>0</v>
      </c>
      <c r="L85" s="2"/>
      <c r="M85" s="11">
        <f t="shared" si="12"/>
        <v>0</v>
      </c>
      <c r="N85" s="11">
        <f t="shared" si="13"/>
        <v>0</v>
      </c>
    </row>
    <row r="86" spans="1:14" x14ac:dyDescent="0.35">
      <c r="A86" s="12">
        <v>35</v>
      </c>
      <c r="B86" s="11"/>
      <c r="C86" s="11">
        <f t="shared" si="14"/>
        <v>0</v>
      </c>
      <c r="D86" s="11">
        <f t="shared" si="8"/>
        <v>0</v>
      </c>
      <c r="E86" s="2"/>
      <c r="F86" s="11">
        <f t="shared" si="9"/>
        <v>0</v>
      </c>
      <c r="G86" s="11">
        <f t="shared" si="10"/>
        <v>0</v>
      </c>
      <c r="I86" s="11"/>
      <c r="J86" s="11">
        <f t="shared" si="15"/>
        <v>0</v>
      </c>
      <c r="K86" s="11">
        <f t="shared" si="11"/>
        <v>0</v>
      </c>
      <c r="L86" s="2"/>
      <c r="M86" s="11">
        <f t="shared" si="12"/>
        <v>0</v>
      </c>
      <c r="N86" s="11">
        <f t="shared" si="13"/>
        <v>0</v>
      </c>
    </row>
    <row r="87" spans="1:14" x14ac:dyDescent="0.35">
      <c r="A87" s="12">
        <v>36</v>
      </c>
      <c r="B87" s="11"/>
      <c r="C87" s="11">
        <f t="shared" si="14"/>
        <v>0</v>
      </c>
      <c r="D87" s="11">
        <f t="shared" si="8"/>
        <v>0</v>
      </c>
      <c r="E87" s="2"/>
      <c r="F87" s="11">
        <f t="shared" si="9"/>
        <v>0</v>
      </c>
      <c r="G87" s="11">
        <f t="shared" si="10"/>
        <v>0</v>
      </c>
      <c r="I87" s="11"/>
      <c r="J87" s="11">
        <f t="shared" si="15"/>
        <v>0</v>
      </c>
      <c r="K87" s="11">
        <f t="shared" si="11"/>
        <v>0</v>
      </c>
      <c r="L87" s="2"/>
      <c r="M87" s="11">
        <f t="shared" si="12"/>
        <v>0</v>
      </c>
      <c r="N87" s="11">
        <f t="shared" si="13"/>
        <v>0</v>
      </c>
    </row>
    <row r="88" spans="1:14" x14ac:dyDescent="0.35">
      <c r="A88" s="12">
        <v>37</v>
      </c>
      <c r="B88" s="11"/>
      <c r="C88" s="11">
        <f t="shared" si="14"/>
        <v>0</v>
      </c>
      <c r="D88" s="11">
        <f t="shared" si="8"/>
        <v>0</v>
      </c>
      <c r="E88" s="2"/>
      <c r="F88" s="11">
        <f t="shared" si="9"/>
        <v>0</v>
      </c>
      <c r="G88" s="11">
        <f t="shared" si="10"/>
        <v>0</v>
      </c>
      <c r="I88" s="11"/>
      <c r="J88" s="11">
        <f t="shared" si="15"/>
        <v>0</v>
      </c>
      <c r="K88" s="11">
        <f t="shared" si="11"/>
        <v>0</v>
      </c>
      <c r="L88" s="2"/>
      <c r="M88" s="11">
        <f t="shared" si="12"/>
        <v>0</v>
      </c>
      <c r="N88" s="11">
        <f t="shared" si="13"/>
        <v>0</v>
      </c>
    </row>
    <row r="89" spans="1:14" x14ac:dyDescent="0.35">
      <c r="A89" s="12">
        <v>38</v>
      </c>
      <c r="B89" s="11"/>
      <c r="C89" s="11">
        <f t="shared" si="14"/>
        <v>0</v>
      </c>
      <c r="D89" s="11">
        <f t="shared" si="8"/>
        <v>0</v>
      </c>
      <c r="E89" s="2"/>
      <c r="F89" s="11">
        <f t="shared" si="9"/>
        <v>0</v>
      </c>
      <c r="G89" s="11">
        <f t="shared" si="10"/>
        <v>0</v>
      </c>
      <c r="I89" s="11"/>
      <c r="J89" s="11">
        <f t="shared" si="15"/>
        <v>0</v>
      </c>
      <c r="K89" s="11">
        <f t="shared" si="11"/>
        <v>0</v>
      </c>
      <c r="L89" s="2"/>
      <c r="M89" s="11">
        <f t="shared" si="12"/>
        <v>0</v>
      </c>
      <c r="N89" s="11">
        <f t="shared" si="13"/>
        <v>0</v>
      </c>
    </row>
    <row r="90" spans="1:14" x14ac:dyDescent="0.35">
      <c r="A90" s="12">
        <v>39</v>
      </c>
      <c r="B90" s="11"/>
      <c r="C90" s="11">
        <f t="shared" si="14"/>
        <v>0</v>
      </c>
      <c r="D90" s="11">
        <f t="shared" si="8"/>
        <v>0</v>
      </c>
      <c r="E90" s="2"/>
      <c r="F90" s="11">
        <f t="shared" si="9"/>
        <v>0</v>
      </c>
      <c r="G90" s="11">
        <f t="shared" si="10"/>
        <v>0</v>
      </c>
      <c r="I90" s="11"/>
      <c r="J90" s="11">
        <f t="shared" si="15"/>
        <v>0</v>
      </c>
      <c r="K90" s="11">
        <f t="shared" si="11"/>
        <v>0</v>
      </c>
      <c r="L90" s="2"/>
      <c r="M90" s="11">
        <f t="shared" si="12"/>
        <v>0</v>
      </c>
      <c r="N90" s="11">
        <f t="shared" si="13"/>
        <v>0</v>
      </c>
    </row>
    <row r="91" spans="1:14" x14ac:dyDescent="0.35">
      <c r="A91" s="12">
        <v>40</v>
      </c>
      <c r="B91" s="11"/>
      <c r="C91" s="11">
        <f t="shared" si="14"/>
        <v>0</v>
      </c>
      <c r="D91" s="11">
        <f t="shared" si="8"/>
        <v>0</v>
      </c>
      <c r="E91" s="2"/>
      <c r="F91" s="11">
        <f t="shared" si="9"/>
        <v>0</v>
      </c>
      <c r="G91" s="11">
        <f t="shared" si="10"/>
        <v>0</v>
      </c>
      <c r="I91" s="11"/>
      <c r="J91" s="11">
        <f t="shared" si="15"/>
        <v>0</v>
      </c>
      <c r="K91" s="11">
        <f t="shared" si="11"/>
        <v>0</v>
      </c>
      <c r="L91" s="2"/>
      <c r="M91" s="11">
        <f t="shared" si="12"/>
        <v>0</v>
      </c>
      <c r="N91" s="11">
        <f t="shared" si="13"/>
        <v>0</v>
      </c>
    </row>
    <row r="92" spans="1:14" x14ac:dyDescent="0.35">
      <c r="C92" s="10">
        <f>SUM(C52:C91)</f>
        <v>1</v>
      </c>
      <c r="D92" s="10">
        <f>SUM(D52:D91)</f>
        <v>20</v>
      </c>
      <c r="F92" s="10">
        <f>SUM(F52:F91)</f>
        <v>0</v>
      </c>
      <c r="G92" s="10">
        <f>SUM(G52:G91)</f>
        <v>24</v>
      </c>
      <c r="J92" s="10">
        <f>SUM(J52:J91)</f>
        <v>1</v>
      </c>
      <c r="K92" s="10">
        <f>SUM(K52:K91)</f>
        <v>20</v>
      </c>
      <c r="M92" s="10">
        <f>SUM(M52:M91)</f>
        <v>0</v>
      </c>
      <c r="N92" s="10">
        <f>SUM(N52:N91)</f>
        <v>24</v>
      </c>
    </row>
    <row r="93" spans="1:14" x14ac:dyDescent="0.35">
      <c r="C93" s="7" t="s">
        <v>19</v>
      </c>
      <c r="D93" s="7" t="s">
        <v>18</v>
      </c>
      <c r="E93" s="8"/>
      <c r="F93" s="7" t="s">
        <v>21</v>
      </c>
      <c r="G93" s="7" t="s">
        <v>22</v>
      </c>
      <c r="J93" s="7" t="s">
        <v>19</v>
      </c>
      <c r="K93" s="7" t="s">
        <v>18</v>
      </c>
      <c r="L93" s="8"/>
      <c r="M93" s="7" t="s">
        <v>21</v>
      </c>
      <c r="N93" s="7" t="s">
        <v>22</v>
      </c>
    </row>
    <row r="97" spans="1:14" s="1" customFormat="1" x14ac:dyDescent="0.35">
      <c r="A97"/>
      <c r="B97" s="1" t="s">
        <v>12</v>
      </c>
      <c r="E97"/>
      <c r="F97"/>
      <c r="G97"/>
      <c r="H97"/>
      <c r="I97" s="1" t="s">
        <v>12</v>
      </c>
      <c r="L97"/>
      <c r="M97"/>
      <c r="N97"/>
    </row>
    <row r="98" spans="1:14" s="1" customFormat="1" x14ac:dyDescent="0.35">
      <c r="A98"/>
      <c r="B98" s="1" t="s">
        <v>29</v>
      </c>
      <c r="E98"/>
      <c r="F98"/>
      <c r="G98"/>
      <c r="H98"/>
      <c r="I98" s="1" t="s">
        <v>29</v>
      </c>
      <c r="L98"/>
      <c r="M98"/>
      <c r="N98"/>
    </row>
    <row r="99" spans="1:14" s="1" customFormat="1" x14ac:dyDescent="0.35">
      <c r="A99"/>
      <c r="B99" s="1" t="s">
        <v>27</v>
      </c>
      <c r="E99"/>
      <c r="F99"/>
      <c r="G99"/>
      <c r="H99"/>
      <c r="I99" s="1" t="s">
        <v>27</v>
      </c>
      <c r="L99"/>
      <c r="M99"/>
      <c r="N99"/>
    </row>
    <row r="100" spans="1:14" s="1" customFormat="1" x14ac:dyDescent="0.35">
      <c r="A100"/>
      <c r="B100" s="1" t="s">
        <v>28</v>
      </c>
      <c r="E100"/>
      <c r="F100"/>
      <c r="G100"/>
      <c r="H100"/>
      <c r="I100" s="1" t="s">
        <v>28</v>
      </c>
      <c r="L100"/>
      <c r="M100"/>
      <c r="N100"/>
    </row>
  </sheetData>
  <mergeCells count="14">
    <mergeCell ref="B49:G49"/>
    <mergeCell ref="I49:N49"/>
    <mergeCell ref="B50:D50"/>
    <mergeCell ref="E50:G50"/>
    <mergeCell ref="I50:K50"/>
    <mergeCell ref="L50:N50"/>
    <mergeCell ref="B48:N48"/>
    <mergeCell ref="B1:N1"/>
    <mergeCell ref="B2:G2"/>
    <mergeCell ref="I2:N2"/>
    <mergeCell ref="B3:D3"/>
    <mergeCell ref="E3:G3"/>
    <mergeCell ref="I3:K3"/>
    <mergeCell ref="L3:N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8F9F3-60CD-43A9-A793-3EFEB9FD5A31}">
  <dimension ref="A1:N93"/>
  <sheetViews>
    <sheetView topLeftCell="A67" zoomScale="60" zoomScaleNormal="60" workbookViewId="0">
      <selection activeCell="N92" sqref="N92"/>
    </sheetView>
  </sheetViews>
  <sheetFormatPr baseColWidth="10" defaultRowHeight="14.5" x14ac:dyDescent="0.35"/>
  <cols>
    <col min="2" max="4" width="20.7265625" style="1" customWidth="1"/>
    <col min="5" max="7" width="20.7265625" customWidth="1"/>
    <col min="8" max="8" width="4.1796875" customWidth="1"/>
    <col min="9" max="11" width="20.7265625" style="1" customWidth="1"/>
    <col min="12" max="14" width="20.7265625" customWidth="1"/>
  </cols>
  <sheetData>
    <row r="1" spans="1:14" x14ac:dyDescent="0.35">
      <c r="B1" s="46" t="s">
        <v>57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18.5" x14ac:dyDescent="0.45">
      <c r="B2" s="47" t="s">
        <v>26</v>
      </c>
      <c r="C2" s="47"/>
      <c r="D2" s="47"/>
      <c r="E2" s="47"/>
      <c r="F2" s="47"/>
      <c r="G2" s="47"/>
      <c r="I2" s="47" t="s">
        <v>25</v>
      </c>
      <c r="J2" s="47"/>
      <c r="K2" s="47"/>
      <c r="L2" s="47"/>
      <c r="M2" s="47"/>
      <c r="N2" s="47"/>
    </row>
    <row r="3" spans="1:14" x14ac:dyDescent="0.35">
      <c r="B3" s="48" t="s">
        <v>30</v>
      </c>
      <c r="C3" s="48"/>
      <c r="D3" s="48"/>
      <c r="E3" s="48" t="s">
        <v>31</v>
      </c>
      <c r="F3" s="48"/>
      <c r="G3" s="48"/>
      <c r="I3" s="48" t="s">
        <v>30</v>
      </c>
      <c r="J3" s="48"/>
      <c r="K3" s="48"/>
      <c r="L3" s="48" t="s">
        <v>31</v>
      </c>
      <c r="M3" s="48"/>
      <c r="N3" s="48"/>
    </row>
    <row r="4" spans="1:14" ht="43.5" x14ac:dyDescent="0.35">
      <c r="A4" s="6" t="s">
        <v>24</v>
      </c>
      <c r="B4" s="9" t="s">
        <v>20</v>
      </c>
      <c r="C4" s="9" t="s">
        <v>16</v>
      </c>
      <c r="D4" s="9" t="s">
        <v>17</v>
      </c>
      <c r="E4" s="9" t="s">
        <v>23</v>
      </c>
      <c r="F4" s="9" t="s">
        <v>32</v>
      </c>
      <c r="G4" s="9" t="s">
        <v>33</v>
      </c>
      <c r="I4" s="9" t="s">
        <v>20</v>
      </c>
      <c r="J4" s="9" t="s">
        <v>16</v>
      </c>
      <c r="K4" s="9" t="s">
        <v>17</v>
      </c>
      <c r="L4" s="9" t="s">
        <v>23</v>
      </c>
      <c r="M4" s="9" t="s">
        <v>32</v>
      </c>
      <c r="N4" s="9" t="s">
        <v>33</v>
      </c>
    </row>
    <row r="5" spans="1:14" x14ac:dyDescent="0.35">
      <c r="A5" s="12">
        <v>1</v>
      </c>
      <c r="B5" s="11">
        <v>1</v>
      </c>
      <c r="C5" s="11">
        <f>IF(B5&gt;=1,1,0)</f>
        <v>1</v>
      </c>
      <c r="D5" s="11">
        <f t="shared" ref="D5:D44" si="0">IF(ISBLANK(B5),0,IF(B5&gt;=1,0,1))</f>
        <v>0</v>
      </c>
      <c r="E5" s="2">
        <v>0</v>
      </c>
      <c r="F5" s="11">
        <f t="shared" ref="F5:F44" si="1">IF(E5&gt;=1,1,0)</f>
        <v>0</v>
      </c>
      <c r="G5" s="11">
        <f t="shared" ref="G5:G44" si="2">IF(ISBLANK(E5),0,IF(E5&gt;=1,0,1))</f>
        <v>1</v>
      </c>
      <c r="I5" s="11">
        <v>4</v>
      </c>
      <c r="J5" s="11">
        <f>IF(I5&gt;=1,1,0)</f>
        <v>1</v>
      </c>
      <c r="K5" s="11">
        <f t="shared" ref="K5:K44" si="3">IF(ISBLANK(I5),0,IF(I5&gt;=1,0,1))</f>
        <v>0</v>
      </c>
      <c r="L5" s="13">
        <v>2</v>
      </c>
      <c r="M5" s="11">
        <f t="shared" ref="M5:M44" si="4">IF(L5&gt;=1,1,0)</f>
        <v>1</v>
      </c>
      <c r="N5" s="11">
        <f t="shared" ref="N5:N44" si="5">IF(ISBLANK(L5),0,IF(L5&gt;=1,0,1))</f>
        <v>0</v>
      </c>
    </row>
    <row r="6" spans="1:14" x14ac:dyDescent="0.35">
      <c r="A6" s="12">
        <v>2</v>
      </c>
      <c r="B6" s="11">
        <v>2</v>
      </c>
      <c r="C6" s="11">
        <f t="shared" ref="C6:C44" si="6">IF(B6&gt;=1,1,0)</f>
        <v>1</v>
      </c>
      <c r="D6" s="11">
        <f t="shared" si="0"/>
        <v>0</v>
      </c>
      <c r="E6" s="2">
        <v>0</v>
      </c>
      <c r="F6" s="11">
        <f t="shared" si="1"/>
        <v>0</v>
      </c>
      <c r="G6" s="11">
        <f t="shared" si="2"/>
        <v>1</v>
      </c>
      <c r="I6" s="11">
        <v>3</v>
      </c>
      <c r="J6" s="11">
        <f t="shared" ref="J6:J44" si="7">IF(I6&gt;=1,1,0)</f>
        <v>1</v>
      </c>
      <c r="K6" s="11">
        <f t="shared" si="3"/>
        <v>0</v>
      </c>
      <c r="L6" s="13">
        <v>1</v>
      </c>
      <c r="M6" s="11">
        <f t="shared" si="4"/>
        <v>1</v>
      </c>
      <c r="N6" s="11">
        <f t="shared" si="5"/>
        <v>0</v>
      </c>
    </row>
    <row r="7" spans="1:14" x14ac:dyDescent="0.35">
      <c r="A7" s="12">
        <v>3</v>
      </c>
      <c r="B7" s="11">
        <v>1</v>
      </c>
      <c r="C7" s="11">
        <f t="shared" si="6"/>
        <v>1</v>
      </c>
      <c r="D7" s="11">
        <f t="shared" si="0"/>
        <v>0</v>
      </c>
      <c r="E7" s="2">
        <v>0</v>
      </c>
      <c r="F7" s="11">
        <f t="shared" si="1"/>
        <v>0</v>
      </c>
      <c r="G7" s="11">
        <f t="shared" si="2"/>
        <v>1</v>
      </c>
      <c r="I7" s="11">
        <v>4</v>
      </c>
      <c r="J7" s="11">
        <f t="shared" si="7"/>
        <v>1</v>
      </c>
      <c r="K7" s="11">
        <f t="shared" si="3"/>
        <v>0</v>
      </c>
      <c r="L7" s="13">
        <v>2</v>
      </c>
      <c r="M7" s="11">
        <f t="shared" si="4"/>
        <v>1</v>
      </c>
      <c r="N7" s="11">
        <f t="shared" si="5"/>
        <v>0</v>
      </c>
    </row>
    <row r="8" spans="1:14" x14ac:dyDescent="0.35">
      <c r="A8" s="12">
        <v>4</v>
      </c>
      <c r="B8" s="11">
        <v>1</v>
      </c>
      <c r="C8" s="11">
        <f t="shared" si="6"/>
        <v>1</v>
      </c>
      <c r="D8" s="11">
        <f t="shared" si="0"/>
        <v>0</v>
      </c>
      <c r="E8" s="2">
        <v>0</v>
      </c>
      <c r="F8" s="11">
        <f t="shared" si="1"/>
        <v>0</v>
      </c>
      <c r="G8" s="11">
        <f t="shared" si="2"/>
        <v>1</v>
      </c>
      <c r="I8" s="11">
        <v>2</v>
      </c>
      <c r="J8" s="11">
        <f t="shared" si="7"/>
        <v>1</v>
      </c>
      <c r="K8" s="11">
        <f t="shared" si="3"/>
        <v>0</v>
      </c>
      <c r="L8" s="13">
        <v>2</v>
      </c>
      <c r="M8" s="11">
        <f t="shared" si="4"/>
        <v>1</v>
      </c>
      <c r="N8" s="11">
        <f t="shared" si="5"/>
        <v>0</v>
      </c>
    </row>
    <row r="9" spans="1:14" x14ac:dyDescent="0.35">
      <c r="A9" s="12">
        <v>5</v>
      </c>
      <c r="B9" s="11">
        <v>1</v>
      </c>
      <c r="C9" s="11">
        <f t="shared" si="6"/>
        <v>1</v>
      </c>
      <c r="D9" s="11">
        <f t="shared" si="0"/>
        <v>0</v>
      </c>
      <c r="E9" s="2">
        <v>0</v>
      </c>
      <c r="F9" s="11">
        <f t="shared" si="1"/>
        <v>0</v>
      </c>
      <c r="G9" s="11">
        <f t="shared" si="2"/>
        <v>1</v>
      </c>
      <c r="I9" s="11">
        <v>6</v>
      </c>
      <c r="J9" s="11">
        <f t="shared" si="7"/>
        <v>1</v>
      </c>
      <c r="K9" s="11">
        <f t="shared" si="3"/>
        <v>0</v>
      </c>
      <c r="L9" s="13">
        <v>2</v>
      </c>
      <c r="M9" s="11">
        <f t="shared" si="4"/>
        <v>1</v>
      </c>
      <c r="N9" s="11">
        <f t="shared" si="5"/>
        <v>0</v>
      </c>
    </row>
    <row r="10" spans="1:14" x14ac:dyDescent="0.35">
      <c r="A10" s="12">
        <v>6</v>
      </c>
      <c r="B10" s="11">
        <v>1</v>
      </c>
      <c r="C10" s="11">
        <f t="shared" si="6"/>
        <v>1</v>
      </c>
      <c r="D10" s="11">
        <f t="shared" si="0"/>
        <v>0</v>
      </c>
      <c r="E10" s="2">
        <v>0</v>
      </c>
      <c r="F10" s="11">
        <f t="shared" si="1"/>
        <v>0</v>
      </c>
      <c r="G10" s="11">
        <f t="shared" si="2"/>
        <v>1</v>
      </c>
      <c r="I10" s="11">
        <v>6</v>
      </c>
      <c r="J10" s="11">
        <f t="shared" si="7"/>
        <v>1</v>
      </c>
      <c r="K10" s="11">
        <f t="shared" si="3"/>
        <v>0</v>
      </c>
      <c r="L10" s="13">
        <v>2</v>
      </c>
      <c r="M10" s="11">
        <f t="shared" si="4"/>
        <v>1</v>
      </c>
      <c r="N10" s="11">
        <f t="shared" si="5"/>
        <v>0</v>
      </c>
    </row>
    <row r="11" spans="1:14" x14ac:dyDescent="0.35">
      <c r="A11" s="12">
        <v>7</v>
      </c>
      <c r="B11" s="11">
        <v>1</v>
      </c>
      <c r="C11" s="11">
        <f t="shared" si="6"/>
        <v>1</v>
      </c>
      <c r="D11" s="11">
        <f t="shared" si="0"/>
        <v>0</v>
      </c>
      <c r="E11" s="2">
        <v>0</v>
      </c>
      <c r="F11" s="11">
        <f t="shared" si="1"/>
        <v>0</v>
      </c>
      <c r="G11" s="11">
        <f t="shared" si="2"/>
        <v>1</v>
      </c>
      <c r="I11" s="11">
        <v>2</v>
      </c>
      <c r="J11" s="11">
        <f t="shared" si="7"/>
        <v>1</v>
      </c>
      <c r="K11" s="11">
        <f t="shared" si="3"/>
        <v>0</v>
      </c>
      <c r="L11" s="13">
        <v>2</v>
      </c>
      <c r="M11" s="11">
        <f t="shared" si="4"/>
        <v>1</v>
      </c>
      <c r="N11" s="11">
        <f t="shared" si="5"/>
        <v>0</v>
      </c>
    </row>
    <row r="12" spans="1:14" x14ac:dyDescent="0.35">
      <c r="A12" s="12">
        <v>8</v>
      </c>
      <c r="B12" s="11">
        <v>2</v>
      </c>
      <c r="C12" s="11">
        <f t="shared" si="6"/>
        <v>1</v>
      </c>
      <c r="D12" s="11">
        <f t="shared" si="0"/>
        <v>0</v>
      </c>
      <c r="E12" s="2">
        <v>0</v>
      </c>
      <c r="F12" s="11">
        <f t="shared" si="1"/>
        <v>0</v>
      </c>
      <c r="G12" s="11">
        <f t="shared" si="2"/>
        <v>1</v>
      </c>
      <c r="I12" s="11">
        <v>4</v>
      </c>
      <c r="J12" s="11">
        <f t="shared" si="7"/>
        <v>1</v>
      </c>
      <c r="K12" s="11">
        <f t="shared" si="3"/>
        <v>0</v>
      </c>
      <c r="L12" s="13">
        <v>2</v>
      </c>
      <c r="M12" s="11">
        <f t="shared" si="4"/>
        <v>1</v>
      </c>
      <c r="N12" s="11">
        <f t="shared" si="5"/>
        <v>0</v>
      </c>
    </row>
    <row r="13" spans="1:14" x14ac:dyDescent="0.35">
      <c r="A13" s="12">
        <v>9</v>
      </c>
      <c r="B13" s="11">
        <v>1</v>
      </c>
      <c r="C13" s="11">
        <f t="shared" si="6"/>
        <v>1</v>
      </c>
      <c r="D13" s="11">
        <f t="shared" si="0"/>
        <v>0</v>
      </c>
      <c r="E13" s="2">
        <v>0</v>
      </c>
      <c r="F13" s="11">
        <f t="shared" si="1"/>
        <v>0</v>
      </c>
      <c r="G13" s="11">
        <f t="shared" si="2"/>
        <v>1</v>
      </c>
      <c r="I13" s="11">
        <v>2</v>
      </c>
      <c r="J13" s="11">
        <f t="shared" si="7"/>
        <v>1</v>
      </c>
      <c r="K13" s="11">
        <f t="shared" si="3"/>
        <v>0</v>
      </c>
      <c r="L13" s="13">
        <v>2</v>
      </c>
      <c r="M13" s="11">
        <f t="shared" si="4"/>
        <v>1</v>
      </c>
      <c r="N13" s="11">
        <f t="shared" si="5"/>
        <v>0</v>
      </c>
    </row>
    <row r="14" spans="1:14" x14ac:dyDescent="0.35">
      <c r="A14" s="12">
        <v>10</v>
      </c>
      <c r="B14" s="11">
        <v>0</v>
      </c>
      <c r="C14" s="11">
        <f t="shared" si="6"/>
        <v>0</v>
      </c>
      <c r="D14" s="11">
        <f t="shared" si="0"/>
        <v>1</v>
      </c>
      <c r="E14" s="2">
        <v>0</v>
      </c>
      <c r="F14" s="11">
        <f t="shared" si="1"/>
        <v>0</v>
      </c>
      <c r="G14" s="11">
        <f t="shared" si="2"/>
        <v>1</v>
      </c>
      <c r="I14" s="11">
        <v>3</v>
      </c>
      <c r="J14" s="11">
        <f t="shared" si="7"/>
        <v>1</v>
      </c>
      <c r="K14" s="11">
        <f t="shared" si="3"/>
        <v>0</v>
      </c>
      <c r="L14" s="13">
        <v>1</v>
      </c>
      <c r="M14" s="11">
        <f t="shared" si="4"/>
        <v>1</v>
      </c>
      <c r="N14" s="11">
        <f t="shared" si="5"/>
        <v>0</v>
      </c>
    </row>
    <row r="15" spans="1:14" x14ac:dyDescent="0.35">
      <c r="A15" s="12">
        <v>11</v>
      </c>
      <c r="B15" s="11">
        <v>0</v>
      </c>
      <c r="C15" s="11">
        <f t="shared" si="6"/>
        <v>0</v>
      </c>
      <c r="D15" s="11">
        <f t="shared" si="0"/>
        <v>1</v>
      </c>
      <c r="E15" s="2">
        <v>0</v>
      </c>
      <c r="F15" s="11">
        <f t="shared" si="1"/>
        <v>0</v>
      </c>
      <c r="G15" s="11">
        <f t="shared" si="2"/>
        <v>1</v>
      </c>
      <c r="I15" s="11">
        <v>3</v>
      </c>
      <c r="J15" s="11">
        <f t="shared" si="7"/>
        <v>1</v>
      </c>
      <c r="K15" s="11">
        <f t="shared" si="3"/>
        <v>0</v>
      </c>
      <c r="L15" s="13">
        <v>1</v>
      </c>
      <c r="M15" s="11">
        <f t="shared" si="4"/>
        <v>1</v>
      </c>
      <c r="N15" s="11">
        <f t="shared" si="5"/>
        <v>0</v>
      </c>
    </row>
    <row r="16" spans="1:14" x14ac:dyDescent="0.35">
      <c r="A16" s="12">
        <v>12</v>
      </c>
      <c r="B16" s="11">
        <v>4</v>
      </c>
      <c r="C16" s="11">
        <f t="shared" si="6"/>
        <v>1</v>
      </c>
      <c r="D16" s="11">
        <f t="shared" si="0"/>
        <v>0</v>
      </c>
      <c r="E16" s="2">
        <v>0</v>
      </c>
      <c r="F16" s="11">
        <f t="shared" si="1"/>
        <v>0</v>
      </c>
      <c r="G16" s="11">
        <f t="shared" si="2"/>
        <v>1</v>
      </c>
      <c r="I16" s="11">
        <v>4</v>
      </c>
      <c r="J16" s="11">
        <f t="shared" si="7"/>
        <v>1</v>
      </c>
      <c r="K16" s="11">
        <f t="shared" si="3"/>
        <v>0</v>
      </c>
      <c r="L16" s="13">
        <v>3</v>
      </c>
      <c r="M16" s="11">
        <f t="shared" si="4"/>
        <v>1</v>
      </c>
      <c r="N16" s="11">
        <f t="shared" si="5"/>
        <v>0</v>
      </c>
    </row>
    <row r="17" spans="1:14" x14ac:dyDescent="0.35">
      <c r="A17" s="12">
        <v>13</v>
      </c>
      <c r="B17" s="11">
        <v>0</v>
      </c>
      <c r="C17" s="11">
        <f t="shared" si="6"/>
        <v>0</v>
      </c>
      <c r="D17" s="11">
        <f t="shared" si="0"/>
        <v>1</v>
      </c>
      <c r="E17" s="2">
        <v>0</v>
      </c>
      <c r="F17" s="11">
        <f t="shared" si="1"/>
        <v>0</v>
      </c>
      <c r="G17" s="11">
        <f t="shared" si="2"/>
        <v>1</v>
      </c>
      <c r="I17" s="11">
        <v>6</v>
      </c>
      <c r="J17" s="11">
        <f t="shared" si="7"/>
        <v>1</v>
      </c>
      <c r="K17" s="11">
        <f t="shared" si="3"/>
        <v>0</v>
      </c>
      <c r="L17" s="13">
        <v>2</v>
      </c>
      <c r="M17" s="11">
        <f t="shared" si="4"/>
        <v>1</v>
      </c>
      <c r="N17" s="11">
        <f t="shared" si="5"/>
        <v>0</v>
      </c>
    </row>
    <row r="18" spans="1:14" x14ac:dyDescent="0.35">
      <c r="A18" s="12">
        <v>14</v>
      </c>
      <c r="B18" s="11">
        <v>0</v>
      </c>
      <c r="C18" s="11">
        <f t="shared" si="6"/>
        <v>0</v>
      </c>
      <c r="D18" s="11">
        <f t="shared" si="0"/>
        <v>1</v>
      </c>
      <c r="E18" s="2">
        <v>1</v>
      </c>
      <c r="F18" s="11">
        <f t="shared" si="1"/>
        <v>1</v>
      </c>
      <c r="G18" s="11">
        <f t="shared" si="2"/>
        <v>0</v>
      </c>
      <c r="I18" s="11">
        <v>2</v>
      </c>
      <c r="J18" s="11">
        <f t="shared" si="7"/>
        <v>1</v>
      </c>
      <c r="K18" s="11">
        <f t="shared" si="3"/>
        <v>0</v>
      </c>
      <c r="L18" s="13">
        <v>2</v>
      </c>
      <c r="M18" s="11">
        <f t="shared" si="4"/>
        <v>1</v>
      </c>
      <c r="N18" s="11">
        <f t="shared" si="5"/>
        <v>0</v>
      </c>
    </row>
    <row r="19" spans="1:14" x14ac:dyDescent="0.35">
      <c r="A19" s="12">
        <v>15</v>
      </c>
      <c r="B19" s="11">
        <v>0</v>
      </c>
      <c r="C19" s="11">
        <f t="shared" si="6"/>
        <v>0</v>
      </c>
      <c r="D19" s="11">
        <f t="shared" si="0"/>
        <v>1</v>
      </c>
      <c r="E19" s="2">
        <v>0</v>
      </c>
      <c r="F19" s="11">
        <f t="shared" si="1"/>
        <v>0</v>
      </c>
      <c r="G19" s="11">
        <f t="shared" si="2"/>
        <v>1</v>
      </c>
      <c r="I19" s="11">
        <v>4</v>
      </c>
      <c r="J19" s="11">
        <f t="shared" si="7"/>
        <v>1</v>
      </c>
      <c r="K19" s="11">
        <f t="shared" si="3"/>
        <v>0</v>
      </c>
      <c r="L19" s="13">
        <v>1</v>
      </c>
      <c r="M19" s="11">
        <f t="shared" si="4"/>
        <v>1</v>
      </c>
      <c r="N19" s="11">
        <f t="shared" si="5"/>
        <v>0</v>
      </c>
    </row>
    <row r="20" spans="1:14" x14ac:dyDescent="0.35">
      <c r="A20" s="12">
        <v>16</v>
      </c>
      <c r="B20" s="11">
        <v>4</v>
      </c>
      <c r="C20" s="11">
        <f t="shared" si="6"/>
        <v>1</v>
      </c>
      <c r="D20" s="11">
        <f t="shared" si="0"/>
        <v>0</v>
      </c>
      <c r="E20" s="2">
        <v>0</v>
      </c>
      <c r="F20" s="11">
        <f t="shared" si="1"/>
        <v>0</v>
      </c>
      <c r="G20" s="11">
        <f t="shared" si="2"/>
        <v>1</v>
      </c>
      <c r="I20" s="11">
        <v>4</v>
      </c>
      <c r="J20" s="11">
        <f t="shared" si="7"/>
        <v>1</v>
      </c>
      <c r="K20" s="11">
        <f t="shared" si="3"/>
        <v>0</v>
      </c>
      <c r="L20" s="13">
        <v>1</v>
      </c>
      <c r="M20" s="11">
        <f t="shared" si="4"/>
        <v>1</v>
      </c>
      <c r="N20" s="11">
        <f t="shared" si="5"/>
        <v>0</v>
      </c>
    </row>
    <row r="21" spans="1:14" x14ac:dyDescent="0.35">
      <c r="A21" s="12">
        <v>17</v>
      </c>
      <c r="B21" s="11">
        <v>4</v>
      </c>
      <c r="C21" s="11">
        <f t="shared" si="6"/>
        <v>1</v>
      </c>
      <c r="D21" s="11">
        <f t="shared" si="0"/>
        <v>0</v>
      </c>
      <c r="E21" s="2">
        <v>1</v>
      </c>
      <c r="F21" s="11">
        <f t="shared" si="1"/>
        <v>1</v>
      </c>
      <c r="G21" s="11">
        <f t="shared" si="2"/>
        <v>0</v>
      </c>
      <c r="I21" s="11">
        <v>3</v>
      </c>
      <c r="J21" s="11">
        <f t="shared" si="7"/>
        <v>1</v>
      </c>
      <c r="K21" s="11">
        <f t="shared" si="3"/>
        <v>0</v>
      </c>
      <c r="L21" s="13">
        <v>1</v>
      </c>
      <c r="M21" s="11">
        <f t="shared" si="4"/>
        <v>1</v>
      </c>
      <c r="N21" s="11">
        <f t="shared" si="5"/>
        <v>0</v>
      </c>
    </row>
    <row r="22" spans="1:14" x14ac:dyDescent="0.35">
      <c r="A22" s="12">
        <v>18</v>
      </c>
      <c r="B22" s="11">
        <v>4</v>
      </c>
      <c r="C22" s="11">
        <f t="shared" si="6"/>
        <v>1</v>
      </c>
      <c r="D22" s="11">
        <f t="shared" si="0"/>
        <v>0</v>
      </c>
      <c r="E22" s="2">
        <v>1</v>
      </c>
      <c r="F22" s="11">
        <f t="shared" si="1"/>
        <v>1</v>
      </c>
      <c r="G22" s="11">
        <f t="shared" si="2"/>
        <v>0</v>
      </c>
      <c r="I22" s="11">
        <v>4</v>
      </c>
      <c r="J22" s="11">
        <f t="shared" si="7"/>
        <v>1</v>
      </c>
      <c r="K22" s="11">
        <f t="shared" si="3"/>
        <v>0</v>
      </c>
      <c r="L22" s="13">
        <v>2</v>
      </c>
      <c r="M22" s="11">
        <f t="shared" si="4"/>
        <v>1</v>
      </c>
      <c r="N22" s="11">
        <f t="shared" si="5"/>
        <v>0</v>
      </c>
    </row>
    <row r="23" spans="1:14" x14ac:dyDescent="0.35">
      <c r="A23" s="12">
        <v>19</v>
      </c>
      <c r="B23" s="11">
        <v>0</v>
      </c>
      <c r="C23" s="11">
        <f t="shared" si="6"/>
        <v>0</v>
      </c>
      <c r="D23" s="11">
        <f t="shared" si="0"/>
        <v>1</v>
      </c>
      <c r="E23" s="2">
        <v>0</v>
      </c>
      <c r="F23" s="11">
        <f t="shared" si="1"/>
        <v>0</v>
      </c>
      <c r="G23" s="11">
        <f t="shared" si="2"/>
        <v>1</v>
      </c>
      <c r="I23" s="11">
        <v>6</v>
      </c>
      <c r="J23" s="11">
        <f t="shared" si="7"/>
        <v>1</v>
      </c>
      <c r="K23" s="11">
        <f t="shared" si="3"/>
        <v>0</v>
      </c>
      <c r="L23" s="13">
        <v>1</v>
      </c>
      <c r="M23" s="11">
        <f t="shared" si="4"/>
        <v>1</v>
      </c>
      <c r="N23" s="11">
        <f t="shared" si="5"/>
        <v>0</v>
      </c>
    </row>
    <row r="24" spans="1:14" x14ac:dyDescent="0.35">
      <c r="A24" s="12">
        <v>20</v>
      </c>
      <c r="B24" s="11"/>
      <c r="C24" s="11">
        <f t="shared" si="6"/>
        <v>0</v>
      </c>
      <c r="D24" s="11">
        <f t="shared" si="0"/>
        <v>0</v>
      </c>
      <c r="E24" s="2">
        <v>0</v>
      </c>
      <c r="F24" s="11">
        <f t="shared" si="1"/>
        <v>0</v>
      </c>
      <c r="G24" s="11">
        <f t="shared" si="2"/>
        <v>1</v>
      </c>
      <c r="I24" s="11"/>
      <c r="J24" s="11">
        <f t="shared" si="7"/>
        <v>0</v>
      </c>
      <c r="K24" s="11">
        <f t="shared" si="3"/>
        <v>0</v>
      </c>
      <c r="L24" s="13">
        <v>3</v>
      </c>
      <c r="M24" s="11">
        <f t="shared" si="4"/>
        <v>1</v>
      </c>
      <c r="N24" s="11">
        <f t="shared" si="5"/>
        <v>0</v>
      </c>
    </row>
    <row r="25" spans="1:14" x14ac:dyDescent="0.35">
      <c r="A25" s="12">
        <v>21</v>
      </c>
      <c r="B25" s="11"/>
      <c r="C25" s="11">
        <f t="shared" si="6"/>
        <v>0</v>
      </c>
      <c r="D25" s="11">
        <f t="shared" si="0"/>
        <v>0</v>
      </c>
      <c r="E25" s="2">
        <v>0</v>
      </c>
      <c r="F25" s="11">
        <f t="shared" si="1"/>
        <v>0</v>
      </c>
      <c r="G25" s="11">
        <f t="shared" si="2"/>
        <v>1</v>
      </c>
      <c r="I25" s="11"/>
      <c r="J25" s="11">
        <f t="shared" si="7"/>
        <v>0</v>
      </c>
      <c r="K25" s="11">
        <f t="shared" si="3"/>
        <v>0</v>
      </c>
      <c r="L25" s="13">
        <v>1</v>
      </c>
      <c r="M25" s="11">
        <f t="shared" si="4"/>
        <v>1</v>
      </c>
      <c r="N25" s="11">
        <f t="shared" si="5"/>
        <v>0</v>
      </c>
    </row>
    <row r="26" spans="1:14" x14ac:dyDescent="0.35">
      <c r="A26" s="12">
        <v>22</v>
      </c>
      <c r="B26" s="11"/>
      <c r="C26" s="11">
        <f t="shared" si="6"/>
        <v>0</v>
      </c>
      <c r="D26" s="11">
        <f t="shared" si="0"/>
        <v>0</v>
      </c>
      <c r="E26" s="2">
        <v>0</v>
      </c>
      <c r="F26" s="11">
        <f t="shared" si="1"/>
        <v>0</v>
      </c>
      <c r="G26" s="11">
        <f t="shared" si="2"/>
        <v>1</v>
      </c>
      <c r="I26" s="11"/>
      <c r="J26" s="11">
        <f t="shared" si="7"/>
        <v>0</v>
      </c>
      <c r="K26" s="11">
        <f t="shared" si="3"/>
        <v>0</v>
      </c>
      <c r="L26" s="13">
        <v>1</v>
      </c>
      <c r="M26" s="11">
        <f t="shared" si="4"/>
        <v>1</v>
      </c>
      <c r="N26" s="11">
        <f t="shared" si="5"/>
        <v>0</v>
      </c>
    </row>
    <row r="27" spans="1:14" x14ac:dyDescent="0.35">
      <c r="A27" s="12">
        <v>23</v>
      </c>
      <c r="B27" s="11"/>
      <c r="C27" s="11">
        <f t="shared" si="6"/>
        <v>0</v>
      </c>
      <c r="D27" s="11">
        <f t="shared" si="0"/>
        <v>0</v>
      </c>
      <c r="E27" s="2">
        <v>0</v>
      </c>
      <c r="F27" s="11">
        <f t="shared" si="1"/>
        <v>0</v>
      </c>
      <c r="G27" s="11">
        <f t="shared" si="2"/>
        <v>1</v>
      </c>
      <c r="I27" s="11"/>
      <c r="J27" s="11">
        <f t="shared" si="7"/>
        <v>0</v>
      </c>
      <c r="K27" s="11">
        <f t="shared" si="3"/>
        <v>0</v>
      </c>
      <c r="L27" s="13">
        <v>2</v>
      </c>
      <c r="M27" s="11">
        <f t="shared" si="4"/>
        <v>1</v>
      </c>
      <c r="N27" s="11">
        <f t="shared" si="5"/>
        <v>0</v>
      </c>
    </row>
    <row r="28" spans="1:14" x14ac:dyDescent="0.35">
      <c r="A28" s="12">
        <v>24</v>
      </c>
      <c r="B28" s="11"/>
      <c r="C28" s="11">
        <f t="shared" si="6"/>
        <v>0</v>
      </c>
      <c r="D28" s="11">
        <f t="shared" si="0"/>
        <v>0</v>
      </c>
      <c r="E28" s="2">
        <v>0</v>
      </c>
      <c r="F28" s="11">
        <f t="shared" si="1"/>
        <v>0</v>
      </c>
      <c r="G28" s="11">
        <f t="shared" si="2"/>
        <v>1</v>
      </c>
      <c r="I28" s="11"/>
      <c r="J28" s="11">
        <f t="shared" si="7"/>
        <v>0</v>
      </c>
      <c r="K28" s="11">
        <f t="shared" si="3"/>
        <v>0</v>
      </c>
      <c r="L28" s="13">
        <v>1</v>
      </c>
      <c r="M28" s="11">
        <f t="shared" si="4"/>
        <v>1</v>
      </c>
      <c r="N28" s="11">
        <f t="shared" si="5"/>
        <v>0</v>
      </c>
    </row>
    <row r="29" spans="1:14" x14ac:dyDescent="0.35">
      <c r="A29" s="12">
        <v>25</v>
      </c>
      <c r="B29" s="11"/>
      <c r="C29" s="11">
        <f t="shared" si="6"/>
        <v>0</v>
      </c>
      <c r="D29" s="11">
        <f t="shared" si="0"/>
        <v>0</v>
      </c>
      <c r="E29" s="2">
        <v>0</v>
      </c>
      <c r="F29" s="11">
        <f t="shared" si="1"/>
        <v>0</v>
      </c>
      <c r="G29" s="11">
        <f t="shared" si="2"/>
        <v>1</v>
      </c>
      <c r="I29" s="11"/>
      <c r="J29" s="11">
        <f t="shared" si="7"/>
        <v>0</v>
      </c>
      <c r="K29" s="11">
        <f t="shared" si="3"/>
        <v>0</v>
      </c>
      <c r="L29" s="13">
        <v>1</v>
      </c>
      <c r="M29" s="11">
        <f t="shared" si="4"/>
        <v>1</v>
      </c>
      <c r="N29" s="11">
        <f t="shared" si="5"/>
        <v>0</v>
      </c>
    </row>
    <row r="30" spans="1:14" x14ac:dyDescent="0.35">
      <c r="A30" s="12">
        <v>26</v>
      </c>
      <c r="B30" s="11"/>
      <c r="C30" s="11">
        <f t="shared" si="6"/>
        <v>0</v>
      </c>
      <c r="D30" s="11">
        <f t="shared" si="0"/>
        <v>0</v>
      </c>
      <c r="E30" s="2">
        <v>0</v>
      </c>
      <c r="F30" s="11">
        <f t="shared" si="1"/>
        <v>0</v>
      </c>
      <c r="G30" s="11">
        <f t="shared" si="2"/>
        <v>1</v>
      </c>
      <c r="I30" s="11"/>
      <c r="J30" s="11">
        <f t="shared" si="7"/>
        <v>0</v>
      </c>
      <c r="K30" s="11">
        <f t="shared" si="3"/>
        <v>0</v>
      </c>
      <c r="L30" s="13">
        <v>2</v>
      </c>
      <c r="M30" s="11">
        <f t="shared" si="4"/>
        <v>1</v>
      </c>
      <c r="N30" s="11">
        <f t="shared" si="5"/>
        <v>0</v>
      </c>
    </row>
    <row r="31" spans="1:14" x14ac:dyDescent="0.35">
      <c r="A31" s="12">
        <v>27</v>
      </c>
      <c r="B31" s="11"/>
      <c r="C31" s="11">
        <f t="shared" si="6"/>
        <v>0</v>
      </c>
      <c r="D31" s="11">
        <f t="shared" si="0"/>
        <v>0</v>
      </c>
      <c r="E31" s="2">
        <v>0</v>
      </c>
      <c r="F31" s="11">
        <f t="shared" si="1"/>
        <v>0</v>
      </c>
      <c r="G31" s="11">
        <f t="shared" si="2"/>
        <v>1</v>
      </c>
      <c r="I31" s="11"/>
      <c r="J31" s="11">
        <f t="shared" si="7"/>
        <v>0</v>
      </c>
      <c r="K31" s="11">
        <f t="shared" si="3"/>
        <v>0</v>
      </c>
      <c r="L31" s="13">
        <v>1</v>
      </c>
      <c r="M31" s="11">
        <f t="shared" si="4"/>
        <v>1</v>
      </c>
      <c r="N31" s="11">
        <f t="shared" si="5"/>
        <v>0</v>
      </c>
    </row>
    <row r="32" spans="1:14" x14ac:dyDescent="0.35">
      <c r="A32" s="12">
        <v>28</v>
      </c>
      <c r="B32" s="11"/>
      <c r="C32" s="11">
        <f t="shared" si="6"/>
        <v>0</v>
      </c>
      <c r="D32" s="11">
        <f t="shared" si="0"/>
        <v>0</v>
      </c>
      <c r="E32" s="2">
        <v>0</v>
      </c>
      <c r="F32" s="11">
        <f t="shared" si="1"/>
        <v>0</v>
      </c>
      <c r="G32" s="11">
        <f t="shared" si="2"/>
        <v>1</v>
      </c>
      <c r="I32" s="11"/>
      <c r="J32" s="11">
        <f t="shared" si="7"/>
        <v>0</v>
      </c>
      <c r="K32" s="11">
        <f t="shared" si="3"/>
        <v>0</v>
      </c>
      <c r="L32" s="13">
        <v>1</v>
      </c>
      <c r="M32" s="11">
        <f t="shared" si="4"/>
        <v>1</v>
      </c>
      <c r="N32" s="11">
        <f t="shared" si="5"/>
        <v>0</v>
      </c>
    </row>
    <row r="33" spans="1:14" x14ac:dyDescent="0.35">
      <c r="A33" s="12">
        <v>29</v>
      </c>
      <c r="B33" s="11"/>
      <c r="C33" s="11">
        <f t="shared" si="6"/>
        <v>0</v>
      </c>
      <c r="D33" s="11">
        <f t="shared" si="0"/>
        <v>0</v>
      </c>
      <c r="E33" s="2">
        <v>0</v>
      </c>
      <c r="F33" s="11">
        <f t="shared" si="1"/>
        <v>0</v>
      </c>
      <c r="G33" s="11">
        <f t="shared" si="2"/>
        <v>1</v>
      </c>
      <c r="I33" s="11"/>
      <c r="J33" s="11">
        <f t="shared" si="7"/>
        <v>0</v>
      </c>
      <c r="K33" s="11">
        <f t="shared" si="3"/>
        <v>0</v>
      </c>
      <c r="L33" s="13">
        <v>1</v>
      </c>
      <c r="M33" s="11">
        <f t="shared" si="4"/>
        <v>1</v>
      </c>
      <c r="N33" s="11">
        <f t="shared" si="5"/>
        <v>0</v>
      </c>
    </row>
    <row r="34" spans="1:14" x14ac:dyDescent="0.35">
      <c r="A34" s="12">
        <v>30</v>
      </c>
      <c r="B34" s="11"/>
      <c r="C34" s="11">
        <f t="shared" si="6"/>
        <v>0</v>
      </c>
      <c r="D34" s="11">
        <f t="shared" si="0"/>
        <v>0</v>
      </c>
      <c r="E34" s="2">
        <v>0</v>
      </c>
      <c r="F34" s="11">
        <f t="shared" si="1"/>
        <v>0</v>
      </c>
      <c r="G34" s="11">
        <f t="shared" si="2"/>
        <v>1</v>
      </c>
      <c r="I34" s="11"/>
      <c r="J34" s="11">
        <f t="shared" si="7"/>
        <v>0</v>
      </c>
      <c r="K34" s="11">
        <f t="shared" si="3"/>
        <v>0</v>
      </c>
      <c r="L34" s="13">
        <v>2</v>
      </c>
      <c r="M34" s="11">
        <f t="shared" si="4"/>
        <v>1</v>
      </c>
      <c r="N34" s="11">
        <f t="shared" si="5"/>
        <v>0</v>
      </c>
    </row>
    <row r="35" spans="1:14" x14ac:dyDescent="0.35">
      <c r="A35" s="12">
        <v>31</v>
      </c>
      <c r="B35" s="11"/>
      <c r="C35" s="11">
        <f t="shared" si="6"/>
        <v>0</v>
      </c>
      <c r="D35" s="11">
        <f t="shared" si="0"/>
        <v>0</v>
      </c>
      <c r="E35" s="2">
        <v>0</v>
      </c>
      <c r="F35" s="11">
        <f t="shared" si="1"/>
        <v>0</v>
      </c>
      <c r="G35" s="11">
        <f t="shared" si="2"/>
        <v>1</v>
      </c>
      <c r="I35" s="11"/>
      <c r="J35" s="11">
        <f t="shared" si="7"/>
        <v>0</v>
      </c>
      <c r="K35" s="11">
        <f t="shared" si="3"/>
        <v>0</v>
      </c>
      <c r="L35" s="13">
        <v>2</v>
      </c>
      <c r="M35" s="11">
        <f t="shared" si="4"/>
        <v>1</v>
      </c>
      <c r="N35" s="11">
        <f t="shared" si="5"/>
        <v>0</v>
      </c>
    </row>
    <row r="36" spans="1:14" x14ac:dyDescent="0.35">
      <c r="A36" s="12">
        <v>32</v>
      </c>
      <c r="B36" s="11"/>
      <c r="C36" s="11">
        <f t="shared" si="6"/>
        <v>0</v>
      </c>
      <c r="D36" s="11">
        <f t="shared" si="0"/>
        <v>0</v>
      </c>
      <c r="E36" s="2">
        <v>0</v>
      </c>
      <c r="F36" s="11">
        <f t="shared" si="1"/>
        <v>0</v>
      </c>
      <c r="G36" s="11">
        <f t="shared" si="2"/>
        <v>1</v>
      </c>
      <c r="I36" s="11"/>
      <c r="J36" s="11">
        <f t="shared" si="7"/>
        <v>0</v>
      </c>
      <c r="K36" s="11">
        <f t="shared" si="3"/>
        <v>0</v>
      </c>
      <c r="L36" s="13">
        <v>1</v>
      </c>
      <c r="M36" s="11">
        <f t="shared" si="4"/>
        <v>1</v>
      </c>
      <c r="N36" s="11">
        <f t="shared" si="5"/>
        <v>0</v>
      </c>
    </row>
    <row r="37" spans="1:14" x14ac:dyDescent="0.35">
      <c r="A37" s="12">
        <v>33</v>
      </c>
      <c r="B37" s="11"/>
      <c r="C37" s="11">
        <f t="shared" si="6"/>
        <v>0</v>
      </c>
      <c r="D37" s="11">
        <f t="shared" si="0"/>
        <v>0</v>
      </c>
      <c r="E37" s="2">
        <v>0</v>
      </c>
      <c r="F37" s="11">
        <f t="shared" si="1"/>
        <v>0</v>
      </c>
      <c r="G37" s="11">
        <f t="shared" si="2"/>
        <v>1</v>
      </c>
      <c r="I37" s="11"/>
      <c r="J37" s="11">
        <f t="shared" si="7"/>
        <v>0</v>
      </c>
      <c r="K37" s="11">
        <f t="shared" si="3"/>
        <v>0</v>
      </c>
      <c r="L37" s="13">
        <v>3</v>
      </c>
      <c r="M37" s="11">
        <f t="shared" si="4"/>
        <v>1</v>
      </c>
      <c r="N37" s="11">
        <f t="shared" si="5"/>
        <v>0</v>
      </c>
    </row>
    <row r="38" spans="1:14" x14ac:dyDescent="0.35">
      <c r="A38" s="12">
        <v>34</v>
      </c>
      <c r="B38" s="11"/>
      <c r="C38" s="11">
        <f t="shared" si="6"/>
        <v>0</v>
      </c>
      <c r="D38" s="11">
        <f t="shared" si="0"/>
        <v>0</v>
      </c>
      <c r="E38" s="2">
        <v>0</v>
      </c>
      <c r="F38" s="11">
        <f t="shared" si="1"/>
        <v>0</v>
      </c>
      <c r="G38" s="11">
        <f t="shared" si="2"/>
        <v>1</v>
      </c>
      <c r="I38" s="11"/>
      <c r="J38" s="11">
        <f t="shared" si="7"/>
        <v>0</v>
      </c>
      <c r="K38" s="11">
        <f t="shared" si="3"/>
        <v>0</v>
      </c>
      <c r="L38" s="13">
        <v>3</v>
      </c>
      <c r="M38" s="11">
        <f t="shared" si="4"/>
        <v>1</v>
      </c>
      <c r="N38" s="11">
        <f t="shared" si="5"/>
        <v>0</v>
      </c>
    </row>
    <row r="39" spans="1:14" x14ac:dyDescent="0.35">
      <c r="A39" s="12">
        <v>35</v>
      </c>
      <c r="B39" s="11"/>
      <c r="C39" s="11">
        <f t="shared" si="6"/>
        <v>0</v>
      </c>
      <c r="D39" s="11">
        <f t="shared" si="0"/>
        <v>0</v>
      </c>
      <c r="E39" s="2">
        <v>0</v>
      </c>
      <c r="F39" s="11">
        <f t="shared" si="1"/>
        <v>0</v>
      </c>
      <c r="G39" s="11">
        <f t="shared" si="2"/>
        <v>1</v>
      </c>
      <c r="I39" s="11"/>
      <c r="J39" s="11">
        <f t="shared" si="7"/>
        <v>0</v>
      </c>
      <c r="K39" s="11">
        <f t="shared" si="3"/>
        <v>0</v>
      </c>
      <c r="L39" s="13">
        <v>2</v>
      </c>
      <c r="M39" s="11">
        <f t="shared" si="4"/>
        <v>1</v>
      </c>
      <c r="N39" s="11">
        <f t="shared" si="5"/>
        <v>0</v>
      </c>
    </row>
    <row r="40" spans="1:14" x14ac:dyDescent="0.35">
      <c r="A40" s="12">
        <v>36</v>
      </c>
      <c r="B40" s="11"/>
      <c r="C40" s="11">
        <f t="shared" si="6"/>
        <v>0</v>
      </c>
      <c r="D40" s="11">
        <f t="shared" si="0"/>
        <v>0</v>
      </c>
      <c r="E40" s="2">
        <v>0</v>
      </c>
      <c r="F40" s="11">
        <f t="shared" si="1"/>
        <v>0</v>
      </c>
      <c r="G40" s="11">
        <f t="shared" si="2"/>
        <v>1</v>
      </c>
      <c r="I40" s="11"/>
      <c r="J40" s="11">
        <f t="shared" si="7"/>
        <v>0</v>
      </c>
      <c r="K40" s="11">
        <f t="shared" si="3"/>
        <v>0</v>
      </c>
      <c r="L40" s="13">
        <v>1</v>
      </c>
      <c r="M40" s="11">
        <f t="shared" si="4"/>
        <v>1</v>
      </c>
      <c r="N40" s="11">
        <f t="shared" si="5"/>
        <v>0</v>
      </c>
    </row>
    <row r="41" spans="1:14" x14ac:dyDescent="0.35">
      <c r="A41" s="12">
        <v>37</v>
      </c>
      <c r="B41" s="11"/>
      <c r="C41" s="11">
        <f t="shared" si="6"/>
        <v>0</v>
      </c>
      <c r="D41" s="11">
        <f t="shared" si="0"/>
        <v>0</v>
      </c>
      <c r="E41" s="2">
        <v>0</v>
      </c>
      <c r="F41" s="11">
        <f t="shared" si="1"/>
        <v>0</v>
      </c>
      <c r="G41" s="11">
        <f t="shared" si="2"/>
        <v>1</v>
      </c>
      <c r="I41" s="11"/>
      <c r="J41" s="11">
        <f t="shared" si="7"/>
        <v>0</v>
      </c>
      <c r="K41" s="11">
        <f t="shared" si="3"/>
        <v>0</v>
      </c>
      <c r="L41" s="13">
        <v>2</v>
      </c>
      <c r="M41" s="11">
        <f t="shared" si="4"/>
        <v>1</v>
      </c>
      <c r="N41" s="11">
        <f t="shared" si="5"/>
        <v>0</v>
      </c>
    </row>
    <row r="42" spans="1:14" x14ac:dyDescent="0.35">
      <c r="A42" s="12">
        <v>38</v>
      </c>
      <c r="B42" s="11"/>
      <c r="C42" s="11">
        <f t="shared" si="6"/>
        <v>0</v>
      </c>
      <c r="D42" s="11">
        <f t="shared" si="0"/>
        <v>0</v>
      </c>
      <c r="E42" s="2">
        <v>0</v>
      </c>
      <c r="F42" s="11">
        <f t="shared" si="1"/>
        <v>0</v>
      </c>
      <c r="G42" s="11">
        <f t="shared" si="2"/>
        <v>1</v>
      </c>
      <c r="I42" s="11"/>
      <c r="J42" s="11">
        <f t="shared" si="7"/>
        <v>0</v>
      </c>
      <c r="K42" s="11">
        <f t="shared" si="3"/>
        <v>0</v>
      </c>
      <c r="L42" s="13">
        <v>1</v>
      </c>
      <c r="M42" s="11">
        <f t="shared" si="4"/>
        <v>1</v>
      </c>
      <c r="N42" s="11">
        <f t="shared" si="5"/>
        <v>0</v>
      </c>
    </row>
    <row r="43" spans="1:14" x14ac:dyDescent="0.35">
      <c r="A43" s="12">
        <v>39</v>
      </c>
      <c r="B43" s="11"/>
      <c r="C43" s="11">
        <f t="shared" si="6"/>
        <v>0</v>
      </c>
      <c r="D43" s="11">
        <f t="shared" si="0"/>
        <v>0</v>
      </c>
      <c r="E43" s="2">
        <v>0</v>
      </c>
      <c r="F43" s="11">
        <f t="shared" si="1"/>
        <v>0</v>
      </c>
      <c r="G43" s="11">
        <f t="shared" si="2"/>
        <v>1</v>
      </c>
      <c r="I43" s="11"/>
      <c r="J43" s="11">
        <f t="shared" si="7"/>
        <v>0</v>
      </c>
      <c r="K43" s="11">
        <f t="shared" si="3"/>
        <v>0</v>
      </c>
      <c r="L43" s="13">
        <v>3</v>
      </c>
      <c r="M43" s="11">
        <f t="shared" si="4"/>
        <v>1</v>
      </c>
      <c r="N43" s="11">
        <f t="shared" si="5"/>
        <v>0</v>
      </c>
    </row>
    <row r="44" spans="1:14" x14ac:dyDescent="0.35">
      <c r="A44" s="12">
        <v>40</v>
      </c>
      <c r="B44" s="11"/>
      <c r="C44" s="11">
        <f t="shared" si="6"/>
        <v>0</v>
      </c>
      <c r="D44" s="11">
        <f t="shared" si="0"/>
        <v>0</v>
      </c>
      <c r="E44" s="2"/>
      <c r="F44" s="11">
        <f t="shared" si="1"/>
        <v>0</v>
      </c>
      <c r="G44" s="11">
        <f t="shared" si="2"/>
        <v>0</v>
      </c>
      <c r="I44" s="11"/>
      <c r="J44" s="11">
        <f t="shared" si="7"/>
        <v>0</v>
      </c>
      <c r="K44" s="11">
        <f t="shared" si="3"/>
        <v>0</v>
      </c>
      <c r="L44" s="2"/>
      <c r="M44" s="11">
        <f t="shared" si="4"/>
        <v>0</v>
      </c>
      <c r="N44" s="11">
        <f t="shared" si="5"/>
        <v>0</v>
      </c>
    </row>
    <row r="45" spans="1:14" x14ac:dyDescent="0.35">
      <c r="C45" s="10">
        <f>SUM(C5:C44)</f>
        <v>13</v>
      </c>
      <c r="D45" s="10">
        <f>SUM(D5:D44)</f>
        <v>6</v>
      </c>
      <c r="F45" s="10">
        <f>SUM(F5:F44)</f>
        <v>3</v>
      </c>
      <c r="G45" s="10">
        <f>SUM(G5:G44)</f>
        <v>36</v>
      </c>
      <c r="J45" s="10">
        <f>SUM(J5:J44)</f>
        <v>19</v>
      </c>
      <c r="K45" s="10">
        <f>SUM(K5:K44)</f>
        <v>0</v>
      </c>
      <c r="M45" s="10">
        <f>SUM(M5:M44)</f>
        <v>39</v>
      </c>
      <c r="N45" s="10">
        <f>SUM(N5:N44)</f>
        <v>0</v>
      </c>
    </row>
    <row r="46" spans="1:14" x14ac:dyDescent="0.35">
      <c r="C46" s="7" t="s">
        <v>19</v>
      </c>
      <c r="D46" s="7" t="s">
        <v>18</v>
      </c>
      <c r="E46" s="8"/>
      <c r="F46" s="7" t="s">
        <v>21</v>
      </c>
      <c r="G46" s="7" t="s">
        <v>22</v>
      </c>
      <c r="J46" s="7" t="s">
        <v>19</v>
      </c>
      <c r="K46" s="7" t="s">
        <v>18</v>
      </c>
      <c r="L46" s="8"/>
      <c r="M46" s="7" t="s">
        <v>21</v>
      </c>
      <c r="N46" s="7" t="s">
        <v>22</v>
      </c>
    </row>
    <row r="47" spans="1:14" x14ac:dyDescent="0.35">
      <c r="C47" s="20"/>
      <c r="D47" s="20"/>
      <c r="E47" s="8"/>
      <c r="F47" s="20"/>
      <c r="G47" s="20"/>
      <c r="J47" s="20"/>
      <c r="K47" s="20"/>
      <c r="L47" s="8"/>
      <c r="M47" s="20"/>
      <c r="N47" s="20"/>
    </row>
    <row r="48" spans="1:14" s="1" customFormat="1" x14ac:dyDescent="0.35">
      <c r="A48"/>
      <c r="E48"/>
      <c r="F48"/>
      <c r="G48"/>
      <c r="H48"/>
      <c r="L48"/>
      <c r="M48"/>
      <c r="N48"/>
    </row>
    <row r="49" spans="1:14" ht="18.5" x14ac:dyDescent="0.45">
      <c r="B49" s="47" t="s">
        <v>26</v>
      </c>
      <c r="C49" s="47"/>
      <c r="D49" s="47"/>
      <c r="E49" s="47"/>
      <c r="F49" s="47"/>
      <c r="G49" s="47"/>
      <c r="I49" s="47" t="s">
        <v>25</v>
      </c>
      <c r="J49" s="47"/>
      <c r="K49" s="47"/>
      <c r="L49" s="47"/>
      <c r="M49" s="47"/>
      <c r="N49" s="47"/>
    </row>
    <row r="50" spans="1:14" x14ac:dyDescent="0.35">
      <c r="B50" s="48" t="s">
        <v>30</v>
      </c>
      <c r="C50" s="48"/>
      <c r="D50" s="48"/>
      <c r="E50" s="48" t="s">
        <v>31</v>
      </c>
      <c r="F50" s="48"/>
      <c r="G50" s="48"/>
      <c r="I50" s="48" t="s">
        <v>30</v>
      </c>
      <c r="J50" s="48"/>
      <c r="K50" s="48"/>
      <c r="L50" s="48" t="s">
        <v>31</v>
      </c>
      <c r="M50" s="48"/>
      <c r="N50" s="48"/>
    </row>
    <row r="51" spans="1:14" ht="43.5" x14ac:dyDescent="0.35">
      <c r="A51" s="6" t="s">
        <v>24</v>
      </c>
      <c r="B51" s="9" t="s">
        <v>20</v>
      </c>
      <c r="C51" s="9" t="s">
        <v>16</v>
      </c>
      <c r="D51" s="9" t="s">
        <v>17</v>
      </c>
      <c r="E51" s="9" t="s">
        <v>23</v>
      </c>
      <c r="F51" s="9" t="s">
        <v>32</v>
      </c>
      <c r="G51" s="9" t="s">
        <v>33</v>
      </c>
      <c r="I51" s="9" t="s">
        <v>20</v>
      </c>
      <c r="J51" s="9" t="s">
        <v>16</v>
      </c>
      <c r="K51" s="9" t="s">
        <v>17</v>
      </c>
      <c r="L51" s="9" t="s">
        <v>23</v>
      </c>
      <c r="M51" s="9" t="s">
        <v>32</v>
      </c>
      <c r="N51" s="9" t="s">
        <v>33</v>
      </c>
    </row>
    <row r="52" spans="1:14" x14ac:dyDescent="0.35">
      <c r="A52" s="12">
        <v>1</v>
      </c>
      <c r="B52" s="11">
        <v>0</v>
      </c>
      <c r="C52" s="11">
        <f>IF(B52&gt;=1,1,0)</f>
        <v>0</v>
      </c>
      <c r="D52" s="11">
        <f t="shared" ref="D52:D91" si="8">IF(ISBLANK(B52),0,IF(B52&gt;=1,0,1))</f>
        <v>1</v>
      </c>
      <c r="E52" s="2">
        <v>0</v>
      </c>
      <c r="F52" s="11">
        <f t="shared" ref="F52:F91" si="9">IF(E52&gt;=1,1,0)</f>
        <v>0</v>
      </c>
      <c r="G52" s="11">
        <f t="shared" ref="G52:G91" si="10">IF(ISBLANK(E52),0,IF(E52&gt;=1,0,1))</f>
        <v>1</v>
      </c>
      <c r="I52" s="11">
        <v>2</v>
      </c>
      <c r="J52" s="11">
        <f>IF(I52&gt;=1,1,0)</f>
        <v>1</v>
      </c>
      <c r="K52" s="11">
        <f t="shared" ref="K52:K91" si="11">IF(ISBLANK(I52),0,IF(I52&gt;=1,0,1))</f>
        <v>0</v>
      </c>
      <c r="L52" s="2">
        <v>0</v>
      </c>
      <c r="M52" s="11">
        <f t="shared" ref="M52:M91" si="12">IF(L52&gt;=1,1,0)</f>
        <v>0</v>
      </c>
      <c r="N52" s="11">
        <f t="shared" ref="N52:N91" si="13">IF(ISBLANK(L52),0,IF(L52&gt;=1,0,1))</f>
        <v>1</v>
      </c>
    </row>
    <row r="53" spans="1:14" x14ac:dyDescent="0.35">
      <c r="A53" s="12">
        <v>2</v>
      </c>
      <c r="B53" s="11">
        <v>0</v>
      </c>
      <c r="C53" s="11">
        <f t="shared" ref="C53:C91" si="14">IF(B53&gt;=1,1,0)</f>
        <v>0</v>
      </c>
      <c r="D53" s="11">
        <f t="shared" si="8"/>
        <v>1</v>
      </c>
      <c r="E53" s="2">
        <v>0</v>
      </c>
      <c r="F53" s="11">
        <f t="shared" si="9"/>
        <v>0</v>
      </c>
      <c r="G53" s="11">
        <f t="shared" si="10"/>
        <v>1</v>
      </c>
      <c r="I53" s="11">
        <v>2</v>
      </c>
      <c r="J53" s="11">
        <f t="shared" ref="J53:J91" si="15">IF(I53&gt;=1,1,0)</f>
        <v>1</v>
      </c>
      <c r="K53" s="11">
        <f t="shared" si="11"/>
        <v>0</v>
      </c>
      <c r="L53" s="2">
        <v>0</v>
      </c>
      <c r="M53" s="11">
        <f t="shared" si="12"/>
        <v>0</v>
      </c>
      <c r="N53" s="11">
        <f t="shared" si="13"/>
        <v>1</v>
      </c>
    </row>
    <row r="54" spans="1:14" x14ac:dyDescent="0.35">
      <c r="A54" s="12">
        <v>3</v>
      </c>
      <c r="B54" s="11">
        <v>0</v>
      </c>
      <c r="C54" s="11">
        <f t="shared" si="14"/>
        <v>0</v>
      </c>
      <c r="D54" s="11">
        <f t="shared" si="8"/>
        <v>1</v>
      </c>
      <c r="E54" s="2">
        <v>0</v>
      </c>
      <c r="F54" s="11">
        <f t="shared" si="9"/>
        <v>0</v>
      </c>
      <c r="G54" s="11">
        <f t="shared" si="10"/>
        <v>1</v>
      </c>
      <c r="I54" s="11">
        <v>2</v>
      </c>
      <c r="J54" s="11">
        <f t="shared" si="15"/>
        <v>1</v>
      </c>
      <c r="K54" s="11">
        <f t="shared" si="11"/>
        <v>0</v>
      </c>
      <c r="L54" s="2">
        <v>0</v>
      </c>
      <c r="M54" s="11">
        <f t="shared" si="12"/>
        <v>0</v>
      </c>
      <c r="N54" s="11">
        <f t="shared" si="13"/>
        <v>1</v>
      </c>
    </row>
    <row r="55" spans="1:14" x14ac:dyDescent="0.35">
      <c r="A55" s="12">
        <v>4</v>
      </c>
      <c r="B55" s="11">
        <v>0</v>
      </c>
      <c r="C55" s="11">
        <f t="shared" si="14"/>
        <v>0</v>
      </c>
      <c r="D55" s="11">
        <f t="shared" si="8"/>
        <v>1</v>
      </c>
      <c r="E55" s="2">
        <v>0</v>
      </c>
      <c r="F55" s="11">
        <f t="shared" si="9"/>
        <v>0</v>
      </c>
      <c r="G55" s="11">
        <f t="shared" si="10"/>
        <v>1</v>
      </c>
      <c r="I55" s="11">
        <v>2</v>
      </c>
      <c r="J55" s="11">
        <f t="shared" si="15"/>
        <v>1</v>
      </c>
      <c r="K55" s="11">
        <f t="shared" si="11"/>
        <v>0</v>
      </c>
      <c r="L55" s="2">
        <v>0</v>
      </c>
      <c r="M55" s="11">
        <f t="shared" si="12"/>
        <v>0</v>
      </c>
      <c r="N55" s="11">
        <f t="shared" si="13"/>
        <v>1</v>
      </c>
    </row>
    <row r="56" spans="1:14" x14ac:dyDescent="0.35">
      <c r="A56" s="12">
        <v>5</v>
      </c>
      <c r="B56" s="11">
        <v>0</v>
      </c>
      <c r="C56" s="11">
        <f t="shared" si="14"/>
        <v>0</v>
      </c>
      <c r="D56" s="11">
        <f t="shared" si="8"/>
        <v>1</v>
      </c>
      <c r="E56" s="2">
        <v>0</v>
      </c>
      <c r="F56" s="11">
        <f t="shared" si="9"/>
        <v>0</v>
      </c>
      <c r="G56" s="11">
        <f t="shared" si="10"/>
        <v>1</v>
      </c>
      <c r="I56" s="11">
        <v>2</v>
      </c>
      <c r="J56" s="11">
        <f t="shared" si="15"/>
        <v>1</v>
      </c>
      <c r="K56" s="11">
        <f t="shared" si="11"/>
        <v>0</v>
      </c>
      <c r="L56" s="2">
        <v>0</v>
      </c>
      <c r="M56" s="11">
        <f t="shared" si="12"/>
        <v>0</v>
      </c>
      <c r="N56" s="11">
        <f t="shared" si="13"/>
        <v>1</v>
      </c>
    </row>
    <row r="57" spans="1:14" x14ac:dyDescent="0.35">
      <c r="A57" s="12">
        <v>6</v>
      </c>
      <c r="B57" s="11">
        <v>1</v>
      </c>
      <c r="C57" s="11">
        <f t="shared" si="14"/>
        <v>1</v>
      </c>
      <c r="D57" s="11">
        <f t="shared" si="8"/>
        <v>0</v>
      </c>
      <c r="E57" s="2">
        <v>0</v>
      </c>
      <c r="F57" s="11">
        <f t="shared" si="9"/>
        <v>0</v>
      </c>
      <c r="G57" s="11">
        <f t="shared" si="10"/>
        <v>1</v>
      </c>
      <c r="I57" s="11">
        <v>2</v>
      </c>
      <c r="J57" s="11">
        <f t="shared" si="15"/>
        <v>1</v>
      </c>
      <c r="K57" s="11">
        <f t="shared" si="11"/>
        <v>0</v>
      </c>
      <c r="L57" s="2">
        <v>0</v>
      </c>
      <c r="M57" s="11">
        <f t="shared" si="12"/>
        <v>0</v>
      </c>
      <c r="N57" s="11">
        <f t="shared" si="13"/>
        <v>1</v>
      </c>
    </row>
    <row r="58" spans="1:14" x14ac:dyDescent="0.35">
      <c r="A58" s="12">
        <v>7</v>
      </c>
      <c r="B58" s="11">
        <v>0</v>
      </c>
      <c r="C58" s="11">
        <f t="shared" si="14"/>
        <v>0</v>
      </c>
      <c r="D58" s="11">
        <f t="shared" si="8"/>
        <v>1</v>
      </c>
      <c r="E58" s="2">
        <v>0</v>
      </c>
      <c r="F58" s="11">
        <f t="shared" si="9"/>
        <v>0</v>
      </c>
      <c r="G58" s="11">
        <f t="shared" si="10"/>
        <v>1</v>
      </c>
      <c r="I58" s="11">
        <v>0</v>
      </c>
      <c r="J58" s="11">
        <f t="shared" si="15"/>
        <v>0</v>
      </c>
      <c r="K58" s="11">
        <f t="shared" si="11"/>
        <v>1</v>
      </c>
      <c r="L58" s="2">
        <v>0</v>
      </c>
      <c r="M58" s="11">
        <f t="shared" si="12"/>
        <v>0</v>
      </c>
      <c r="N58" s="11">
        <f t="shared" si="13"/>
        <v>1</v>
      </c>
    </row>
    <row r="59" spans="1:14" x14ac:dyDescent="0.35">
      <c r="A59" s="12">
        <v>8</v>
      </c>
      <c r="B59" s="11">
        <v>0</v>
      </c>
      <c r="C59" s="11">
        <f t="shared" si="14"/>
        <v>0</v>
      </c>
      <c r="D59" s="11">
        <f t="shared" si="8"/>
        <v>1</v>
      </c>
      <c r="E59" s="2">
        <v>0</v>
      </c>
      <c r="F59" s="11">
        <f t="shared" si="9"/>
        <v>0</v>
      </c>
      <c r="G59" s="11">
        <f t="shared" si="10"/>
        <v>1</v>
      </c>
      <c r="I59" s="11">
        <v>2</v>
      </c>
      <c r="J59" s="11">
        <f t="shared" si="15"/>
        <v>1</v>
      </c>
      <c r="K59" s="11">
        <f t="shared" si="11"/>
        <v>0</v>
      </c>
      <c r="L59" s="2">
        <v>0</v>
      </c>
      <c r="M59" s="11">
        <f t="shared" si="12"/>
        <v>0</v>
      </c>
      <c r="N59" s="11">
        <f t="shared" si="13"/>
        <v>1</v>
      </c>
    </row>
    <row r="60" spans="1:14" x14ac:dyDescent="0.35">
      <c r="A60" s="12">
        <v>9</v>
      </c>
      <c r="B60" s="11">
        <v>0</v>
      </c>
      <c r="C60" s="11">
        <f t="shared" si="14"/>
        <v>0</v>
      </c>
      <c r="D60" s="11">
        <f t="shared" si="8"/>
        <v>1</v>
      </c>
      <c r="E60" s="2">
        <v>0</v>
      </c>
      <c r="F60" s="11">
        <f t="shared" si="9"/>
        <v>0</v>
      </c>
      <c r="G60" s="11">
        <f t="shared" si="10"/>
        <v>1</v>
      </c>
      <c r="I60" s="11">
        <v>0</v>
      </c>
      <c r="J60" s="11">
        <f t="shared" si="15"/>
        <v>0</v>
      </c>
      <c r="K60" s="11">
        <f t="shared" si="11"/>
        <v>1</v>
      </c>
      <c r="L60" s="2">
        <v>0</v>
      </c>
      <c r="M60" s="11">
        <f t="shared" si="12"/>
        <v>0</v>
      </c>
      <c r="N60" s="11">
        <f t="shared" si="13"/>
        <v>1</v>
      </c>
    </row>
    <row r="61" spans="1:14" x14ac:dyDescent="0.35">
      <c r="A61" s="12">
        <v>10</v>
      </c>
      <c r="B61" s="11">
        <v>1</v>
      </c>
      <c r="C61" s="11">
        <f t="shared" si="14"/>
        <v>1</v>
      </c>
      <c r="D61" s="11">
        <f t="shared" si="8"/>
        <v>0</v>
      </c>
      <c r="E61" s="2">
        <v>0</v>
      </c>
      <c r="F61" s="11">
        <f t="shared" si="9"/>
        <v>0</v>
      </c>
      <c r="G61" s="11">
        <f t="shared" si="10"/>
        <v>1</v>
      </c>
      <c r="I61" s="11">
        <v>2</v>
      </c>
      <c r="J61" s="11">
        <f t="shared" si="15"/>
        <v>1</v>
      </c>
      <c r="K61" s="11">
        <f t="shared" si="11"/>
        <v>0</v>
      </c>
      <c r="L61" s="2">
        <v>0</v>
      </c>
      <c r="M61" s="11">
        <f t="shared" si="12"/>
        <v>0</v>
      </c>
      <c r="N61" s="11">
        <f t="shared" si="13"/>
        <v>1</v>
      </c>
    </row>
    <row r="62" spans="1:14" x14ac:dyDescent="0.35">
      <c r="A62" s="12">
        <v>11</v>
      </c>
      <c r="B62" s="11">
        <v>0</v>
      </c>
      <c r="C62" s="11">
        <f t="shared" si="14"/>
        <v>0</v>
      </c>
      <c r="D62" s="11">
        <f t="shared" si="8"/>
        <v>1</v>
      </c>
      <c r="E62" s="2">
        <v>0</v>
      </c>
      <c r="F62" s="11">
        <f t="shared" si="9"/>
        <v>0</v>
      </c>
      <c r="G62" s="11">
        <f t="shared" si="10"/>
        <v>1</v>
      </c>
      <c r="I62" s="11">
        <v>2</v>
      </c>
      <c r="J62" s="11">
        <f t="shared" si="15"/>
        <v>1</v>
      </c>
      <c r="K62" s="11">
        <f t="shared" si="11"/>
        <v>0</v>
      </c>
      <c r="L62" s="2">
        <v>0</v>
      </c>
      <c r="M62" s="11">
        <f t="shared" si="12"/>
        <v>0</v>
      </c>
      <c r="N62" s="11">
        <f t="shared" si="13"/>
        <v>1</v>
      </c>
    </row>
    <row r="63" spans="1:14" x14ac:dyDescent="0.35">
      <c r="A63" s="12">
        <v>12</v>
      </c>
      <c r="B63" s="11">
        <v>1</v>
      </c>
      <c r="C63" s="11">
        <f t="shared" si="14"/>
        <v>1</v>
      </c>
      <c r="D63" s="11">
        <f t="shared" si="8"/>
        <v>0</v>
      </c>
      <c r="E63" s="2">
        <v>0</v>
      </c>
      <c r="F63" s="11">
        <f t="shared" si="9"/>
        <v>0</v>
      </c>
      <c r="G63" s="11">
        <f t="shared" si="10"/>
        <v>1</v>
      </c>
      <c r="I63" s="11">
        <v>2</v>
      </c>
      <c r="J63" s="11">
        <f t="shared" si="15"/>
        <v>1</v>
      </c>
      <c r="K63" s="11">
        <f t="shared" si="11"/>
        <v>0</v>
      </c>
      <c r="L63" s="2">
        <v>0</v>
      </c>
      <c r="M63" s="11">
        <f t="shared" si="12"/>
        <v>0</v>
      </c>
      <c r="N63" s="11">
        <f t="shared" si="13"/>
        <v>1</v>
      </c>
    </row>
    <row r="64" spans="1:14" x14ac:dyDescent="0.35">
      <c r="A64" s="12">
        <v>13</v>
      </c>
      <c r="B64" s="11">
        <v>1</v>
      </c>
      <c r="C64" s="11">
        <f t="shared" si="14"/>
        <v>1</v>
      </c>
      <c r="D64" s="11">
        <f t="shared" si="8"/>
        <v>0</v>
      </c>
      <c r="E64" s="2">
        <v>0</v>
      </c>
      <c r="F64" s="11">
        <f t="shared" si="9"/>
        <v>0</v>
      </c>
      <c r="G64" s="11">
        <f t="shared" si="10"/>
        <v>1</v>
      </c>
      <c r="I64" s="11">
        <v>2</v>
      </c>
      <c r="J64" s="11">
        <f t="shared" si="15"/>
        <v>1</v>
      </c>
      <c r="K64" s="11">
        <f t="shared" si="11"/>
        <v>0</v>
      </c>
      <c r="L64" s="2">
        <v>0</v>
      </c>
      <c r="M64" s="11">
        <f t="shared" si="12"/>
        <v>0</v>
      </c>
      <c r="N64" s="11">
        <f t="shared" si="13"/>
        <v>1</v>
      </c>
    </row>
    <row r="65" spans="1:14" x14ac:dyDescent="0.35">
      <c r="A65" s="12">
        <v>14</v>
      </c>
      <c r="B65" s="11">
        <v>1</v>
      </c>
      <c r="C65" s="11">
        <f t="shared" si="14"/>
        <v>1</v>
      </c>
      <c r="D65" s="11">
        <f t="shared" si="8"/>
        <v>0</v>
      </c>
      <c r="E65" s="2">
        <v>0</v>
      </c>
      <c r="F65" s="11">
        <f t="shared" si="9"/>
        <v>0</v>
      </c>
      <c r="G65" s="11">
        <f t="shared" si="10"/>
        <v>1</v>
      </c>
      <c r="I65" s="11">
        <v>2</v>
      </c>
      <c r="J65" s="11">
        <f t="shared" si="15"/>
        <v>1</v>
      </c>
      <c r="K65" s="11">
        <f t="shared" si="11"/>
        <v>0</v>
      </c>
      <c r="L65" s="2">
        <v>0</v>
      </c>
      <c r="M65" s="11">
        <f t="shared" si="12"/>
        <v>0</v>
      </c>
      <c r="N65" s="11">
        <f t="shared" si="13"/>
        <v>1</v>
      </c>
    </row>
    <row r="66" spans="1:14" x14ac:dyDescent="0.35">
      <c r="A66" s="12">
        <v>15</v>
      </c>
      <c r="B66" s="11">
        <v>1</v>
      </c>
      <c r="C66" s="11">
        <f t="shared" si="14"/>
        <v>1</v>
      </c>
      <c r="D66" s="11">
        <f t="shared" si="8"/>
        <v>0</v>
      </c>
      <c r="E66" s="2">
        <v>0</v>
      </c>
      <c r="F66" s="11">
        <f t="shared" si="9"/>
        <v>0</v>
      </c>
      <c r="G66" s="11">
        <f t="shared" si="10"/>
        <v>1</v>
      </c>
      <c r="I66" s="11">
        <v>2</v>
      </c>
      <c r="J66" s="11">
        <f t="shared" si="15"/>
        <v>1</v>
      </c>
      <c r="K66" s="11">
        <f t="shared" si="11"/>
        <v>0</v>
      </c>
      <c r="L66" s="2">
        <v>0</v>
      </c>
      <c r="M66" s="11">
        <f t="shared" si="12"/>
        <v>0</v>
      </c>
      <c r="N66" s="11">
        <f t="shared" si="13"/>
        <v>1</v>
      </c>
    </row>
    <row r="67" spans="1:14" x14ac:dyDescent="0.35">
      <c r="A67" s="12">
        <v>16</v>
      </c>
      <c r="B67" s="11">
        <v>1</v>
      </c>
      <c r="C67" s="11">
        <f t="shared" si="14"/>
        <v>1</v>
      </c>
      <c r="D67" s="11">
        <f t="shared" si="8"/>
        <v>0</v>
      </c>
      <c r="E67" s="2">
        <v>0</v>
      </c>
      <c r="F67" s="11">
        <f t="shared" si="9"/>
        <v>0</v>
      </c>
      <c r="G67" s="11">
        <f t="shared" si="10"/>
        <v>1</v>
      </c>
      <c r="I67" s="11">
        <v>2</v>
      </c>
      <c r="J67" s="11">
        <f t="shared" si="15"/>
        <v>1</v>
      </c>
      <c r="K67" s="11">
        <f t="shared" si="11"/>
        <v>0</v>
      </c>
      <c r="L67" s="2">
        <v>0</v>
      </c>
      <c r="M67" s="11">
        <f t="shared" si="12"/>
        <v>0</v>
      </c>
      <c r="N67" s="11">
        <f t="shared" si="13"/>
        <v>1</v>
      </c>
    </row>
    <row r="68" spans="1:14" x14ac:dyDescent="0.35">
      <c r="A68" s="12">
        <v>17</v>
      </c>
      <c r="B68" s="11">
        <v>1</v>
      </c>
      <c r="C68" s="11">
        <f t="shared" si="14"/>
        <v>1</v>
      </c>
      <c r="D68" s="11">
        <f t="shared" si="8"/>
        <v>0</v>
      </c>
      <c r="E68" s="2">
        <v>0</v>
      </c>
      <c r="F68" s="11">
        <f t="shared" si="9"/>
        <v>0</v>
      </c>
      <c r="G68" s="11">
        <f t="shared" si="10"/>
        <v>1</v>
      </c>
      <c r="I68" s="11">
        <v>2</v>
      </c>
      <c r="J68" s="11">
        <f t="shared" si="15"/>
        <v>1</v>
      </c>
      <c r="K68" s="11">
        <f t="shared" si="11"/>
        <v>0</v>
      </c>
      <c r="L68" s="2">
        <v>0</v>
      </c>
      <c r="M68" s="11">
        <f t="shared" si="12"/>
        <v>0</v>
      </c>
      <c r="N68" s="11">
        <f t="shared" si="13"/>
        <v>1</v>
      </c>
    </row>
    <row r="69" spans="1:14" x14ac:dyDescent="0.35">
      <c r="A69" s="12">
        <v>18</v>
      </c>
      <c r="B69" s="11">
        <v>1</v>
      </c>
      <c r="C69" s="11">
        <f t="shared" si="14"/>
        <v>1</v>
      </c>
      <c r="D69" s="11">
        <f t="shared" si="8"/>
        <v>0</v>
      </c>
      <c r="E69" s="2">
        <v>0</v>
      </c>
      <c r="F69" s="11">
        <f t="shared" si="9"/>
        <v>0</v>
      </c>
      <c r="G69" s="11">
        <f t="shared" si="10"/>
        <v>1</v>
      </c>
      <c r="I69" s="11">
        <v>2</v>
      </c>
      <c r="J69" s="11">
        <f t="shared" si="15"/>
        <v>1</v>
      </c>
      <c r="K69" s="11">
        <f t="shared" si="11"/>
        <v>0</v>
      </c>
      <c r="L69" s="2">
        <v>0</v>
      </c>
      <c r="M69" s="11">
        <f t="shared" si="12"/>
        <v>0</v>
      </c>
      <c r="N69" s="11">
        <f t="shared" si="13"/>
        <v>1</v>
      </c>
    </row>
    <row r="70" spans="1:14" x14ac:dyDescent="0.35">
      <c r="A70" s="12">
        <v>19</v>
      </c>
      <c r="B70" s="11">
        <v>0</v>
      </c>
      <c r="C70" s="11">
        <f t="shared" si="14"/>
        <v>0</v>
      </c>
      <c r="D70" s="11">
        <f t="shared" si="8"/>
        <v>1</v>
      </c>
      <c r="E70" s="2">
        <v>0</v>
      </c>
      <c r="F70" s="11">
        <f t="shared" si="9"/>
        <v>0</v>
      </c>
      <c r="G70" s="11">
        <f t="shared" si="10"/>
        <v>1</v>
      </c>
      <c r="I70" s="11">
        <v>2</v>
      </c>
      <c r="J70" s="11">
        <f t="shared" si="15"/>
        <v>1</v>
      </c>
      <c r="K70" s="11">
        <f t="shared" si="11"/>
        <v>0</v>
      </c>
      <c r="L70" s="2">
        <v>0</v>
      </c>
      <c r="M70" s="11">
        <f t="shared" si="12"/>
        <v>0</v>
      </c>
      <c r="N70" s="11">
        <f t="shared" si="13"/>
        <v>1</v>
      </c>
    </row>
    <row r="71" spans="1:14" x14ac:dyDescent="0.35">
      <c r="A71" s="12">
        <v>20</v>
      </c>
      <c r="B71" s="11"/>
      <c r="C71" s="11">
        <f t="shared" si="14"/>
        <v>0</v>
      </c>
      <c r="D71" s="11">
        <f t="shared" si="8"/>
        <v>0</v>
      </c>
      <c r="E71" s="2">
        <v>0</v>
      </c>
      <c r="F71" s="11">
        <f t="shared" si="9"/>
        <v>0</v>
      </c>
      <c r="G71" s="11">
        <f t="shared" si="10"/>
        <v>1</v>
      </c>
      <c r="I71" s="11"/>
      <c r="J71" s="11">
        <f t="shared" si="15"/>
        <v>0</v>
      </c>
      <c r="K71" s="11">
        <f t="shared" si="11"/>
        <v>0</v>
      </c>
      <c r="L71" s="2">
        <v>0</v>
      </c>
      <c r="M71" s="11">
        <f t="shared" si="12"/>
        <v>0</v>
      </c>
      <c r="N71" s="11">
        <f t="shared" si="13"/>
        <v>1</v>
      </c>
    </row>
    <row r="72" spans="1:14" x14ac:dyDescent="0.35">
      <c r="A72" s="12">
        <v>21</v>
      </c>
      <c r="B72" s="11"/>
      <c r="C72" s="11">
        <f t="shared" si="14"/>
        <v>0</v>
      </c>
      <c r="D72" s="11">
        <f t="shared" si="8"/>
        <v>0</v>
      </c>
      <c r="E72" s="2">
        <v>0</v>
      </c>
      <c r="F72" s="11">
        <f t="shared" si="9"/>
        <v>0</v>
      </c>
      <c r="G72" s="11">
        <f t="shared" si="10"/>
        <v>1</v>
      </c>
      <c r="I72" s="11"/>
      <c r="J72" s="11">
        <f t="shared" si="15"/>
        <v>0</v>
      </c>
      <c r="K72" s="11">
        <f t="shared" si="11"/>
        <v>0</v>
      </c>
      <c r="L72" s="2">
        <v>0</v>
      </c>
      <c r="M72" s="11">
        <f t="shared" si="12"/>
        <v>0</v>
      </c>
      <c r="N72" s="11">
        <f t="shared" si="13"/>
        <v>1</v>
      </c>
    </row>
    <row r="73" spans="1:14" x14ac:dyDescent="0.35">
      <c r="A73" s="12">
        <v>22</v>
      </c>
      <c r="B73" s="11"/>
      <c r="C73" s="11">
        <f t="shared" si="14"/>
        <v>0</v>
      </c>
      <c r="D73" s="11">
        <f t="shared" si="8"/>
        <v>0</v>
      </c>
      <c r="E73" s="2">
        <v>0</v>
      </c>
      <c r="F73" s="11">
        <f t="shared" si="9"/>
        <v>0</v>
      </c>
      <c r="G73" s="11">
        <f t="shared" si="10"/>
        <v>1</v>
      </c>
      <c r="I73" s="11"/>
      <c r="J73" s="11">
        <f t="shared" si="15"/>
        <v>0</v>
      </c>
      <c r="K73" s="11">
        <f t="shared" si="11"/>
        <v>0</v>
      </c>
      <c r="L73" s="2">
        <v>0</v>
      </c>
      <c r="M73" s="11">
        <f t="shared" si="12"/>
        <v>0</v>
      </c>
      <c r="N73" s="11">
        <f t="shared" si="13"/>
        <v>1</v>
      </c>
    </row>
    <row r="74" spans="1:14" x14ac:dyDescent="0.35">
      <c r="A74" s="12">
        <v>23</v>
      </c>
      <c r="B74" s="11"/>
      <c r="C74" s="11">
        <f t="shared" si="14"/>
        <v>0</v>
      </c>
      <c r="D74" s="11">
        <f t="shared" si="8"/>
        <v>0</v>
      </c>
      <c r="E74" s="2">
        <v>0</v>
      </c>
      <c r="F74" s="11">
        <f t="shared" si="9"/>
        <v>0</v>
      </c>
      <c r="G74" s="11">
        <f t="shared" si="10"/>
        <v>1</v>
      </c>
      <c r="I74" s="11"/>
      <c r="J74" s="11">
        <f t="shared" si="15"/>
        <v>0</v>
      </c>
      <c r="K74" s="11">
        <f t="shared" si="11"/>
        <v>0</v>
      </c>
      <c r="L74" s="2">
        <v>0</v>
      </c>
      <c r="M74" s="11">
        <f t="shared" si="12"/>
        <v>0</v>
      </c>
      <c r="N74" s="11">
        <f t="shared" si="13"/>
        <v>1</v>
      </c>
    </row>
    <row r="75" spans="1:14" x14ac:dyDescent="0.35">
      <c r="A75" s="12">
        <v>24</v>
      </c>
      <c r="B75" s="11"/>
      <c r="C75" s="11">
        <f t="shared" si="14"/>
        <v>0</v>
      </c>
      <c r="D75" s="11">
        <f t="shared" si="8"/>
        <v>0</v>
      </c>
      <c r="E75" s="2">
        <v>0</v>
      </c>
      <c r="F75" s="11">
        <f t="shared" si="9"/>
        <v>0</v>
      </c>
      <c r="G75" s="11">
        <f t="shared" si="10"/>
        <v>1</v>
      </c>
      <c r="I75" s="11"/>
      <c r="J75" s="11">
        <f t="shared" si="15"/>
        <v>0</v>
      </c>
      <c r="K75" s="11">
        <f t="shared" si="11"/>
        <v>0</v>
      </c>
      <c r="L75" s="2">
        <v>0</v>
      </c>
      <c r="M75" s="11">
        <f t="shared" si="12"/>
        <v>0</v>
      </c>
      <c r="N75" s="11">
        <f t="shared" si="13"/>
        <v>1</v>
      </c>
    </row>
    <row r="76" spans="1:14" x14ac:dyDescent="0.35">
      <c r="A76" s="12">
        <v>25</v>
      </c>
      <c r="B76" s="11"/>
      <c r="C76" s="11">
        <f t="shared" si="14"/>
        <v>0</v>
      </c>
      <c r="D76" s="11">
        <f t="shared" si="8"/>
        <v>0</v>
      </c>
      <c r="E76" s="2">
        <v>0</v>
      </c>
      <c r="F76" s="11">
        <f t="shared" si="9"/>
        <v>0</v>
      </c>
      <c r="G76" s="11">
        <f t="shared" si="10"/>
        <v>1</v>
      </c>
      <c r="I76" s="11"/>
      <c r="J76" s="11">
        <f t="shared" si="15"/>
        <v>0</v>
      </c>
      <c r="K76" s="11">
        <f t="shared" si="11"/>
        <v>0</v>
      </c>
      <c r="L76" s="2">
        <v>0</v>
      </c>
      <c r="M76" s="11">
        <f t="shared" si="12"/>
        <v>0</v>
      </c>
      <c r="N76" s="11">
        <f t="shared" si="13"/>
        <v>1</v>
      </c>
    </row>
    <row r="77" spans="1:14" x14ac:dyDescent="0.35">
      <c r="A77" s="12">
        <v>26</v>
      </c>
      <c r="B77" s="11"/>
      <c r="C77" s="11">
        <f t="shared" si="14"/>
        <v>0</v>
      </c>
      <c r="D77" s="11">
        <f t="shared" si="8"/>
        <v>0</v>
      </c>
      <c r="E77" s="2">
        <v>0</v>
      </c>
      <c r="F77" s="11">
        <f t="shared" si="9"/>
        <v>0</v>
      </c>
      <c r="G77" s="11">
        <f t="shared" si="10"/>
        <v>1</v>
      </c>
      <c r="I77" s="11"/>
      <c r="J77" s="11">
        <f t="shared" si="15"/>
        <v>0</v>
      </c>
      <c r="K77" s="11">
        <f t="shared" si="11"/>
        <v>0</v>
      </c>
      <c r="L77" s="2">
        <v>0</v>
      </c>
      <c r="M77" s="11">
        <f t="shared" si="12"/>
        <v>0</v>
      </c>
      <c r="N77" s="11">
        <f t="shared" si="13"/>
        <v>1</v>
      </c>
    </row>
    <row r="78" spans="1:14" x14ac:dyDescent="0.35">
      <c r="A78" s="12">
        <v>27</v>
      </c>
      <c r="B78" s="11"/>
      <c r="C78" s="11">
        <f t="shared" si="14"/>
        <v>0</v>
      </c>
      <c r="D78" s="11">
        <f t="shared" si="8"/>
        <v>0</v>
      </c>
      <c r="E78" s="2">
        <v>0</v>
      </c>
      <c r="F78" s="11">
        <f t="shared" si="9"/>
        <v>0</v>
      </c>
      <c r="G78" s="11">
        <f t="shared" si="10"/>
        <v>1</v>
      </c>
      <c r="I78" s="11"/>
      <c r="J78" s="11">
        <f t="shared" si="15"/>
        <v>0</v>
      </c>
      <c r="K78" s="11">
        <f t="shared" si="11"/>
        <v>0</v>
      </c>
      <c r="L78" s="2">
        <v>0</v>
      </c>
      <c r="M78" s="11">
        <f t="shared" si="12"/>
        <v>0</v>
      </c>
      <c r="N78" s="11">
        <f t="shared" si="13"/>
        <v>1</v>
      </c>
    </row>
    <row r="79" spans="1:14" x14ac:dyDescent="0.35">
      <c r="A79" s="12">
        <v>28</v>
      </c>
      <c r="B79" s="11"/>
      <c r="C79" s="11">
        <f t="shared" si="14"/>
        <v>0</v>
      </c>
      <c r="D79" s="11">
        <f t="shared" si="8"/>
        <v>0</v>
      </c>
      <c r="E79" s="2">
        <v>0</v>
      </c>
      <c r="F79" s="11">
        <f t="shared" si="9"/>
        <v>0</v>
      </c>
      <c r="G79" s="11">
        <f t="shared" si="10"/>
        <v>1</v>
      </c>
      <c r="I79" s="11"/>
      <c r="J79" s="11">
        <f t="shared" si="15"/>
        <v>0</v>
      </c>
      <c r="K79" s="11">
        <f t="shared" si="11"/>
        <v>0</v>
      </c>
      <c r="L79" s="2">
        <v>0</v>
      </c>
      <c r="M79" s="11">
        <f t="shared" si="12"/>
        <v>0</v>
      </c>
      <c r="N79" s="11">
        <f t="shared" si="13"/>
        <v>1</v>
      </c>
    </row>
    <row r="80" spans="1:14" x14ac:dyDescent="0.35">
      <c r="A80" s="12">
        <v>29</v>
      </c>
      <c r="B80" s="11"/>
      <c r="C80" s="11">
        <f t="shared" si="14"/>
        <v>0</v>
      </c>
      <c r="D80" s="11">
        <f t="shared" si="8"/>
        <v>0</v>
      </c>
      <c r="E80" s="2">
        <v>0</v>
      </c>
      <c r="F80" s="11">
        <f t="shared" si="9"/>
        <v>0</v>
      </c>
      <c r="G80" s="11">
        <f t="shared" si="10"/>
        <v>1</v>
      </c>
      <c r="I80" s="11"/>
      <c r="J80" s="11">
        <f t="shared" si="15"/>
        <v>0</v>
      </c>
      <c r="K80" s="11">
        <f t="shared" si="11"/>
        <v>0</v>
      </c>
      <c r="L80" s="2">
        <v>0</v>
      </c>
      <c r="M80" s="11">
        <f t="shared" si="12"/>
        <v>0</v>
      </c>
      <c r="N80" s="11">
        <f t="shared" si="13"/>
        <v>1</v>
      </c>
    </row>
    <row r="81" spans="1:14" x14ac:dyDescent="0.35">
      <c r="A81" s="12">
        <v>30</v>
      </c>
      <c r="B81" s="11"/>
      <c r="C81" s="11">
        <f t="shared" si="14"/>
        <v>0</v>
      </c>
      <c r="D81" s="11">
        <f t="shared" si="8"/>
        <v>0</v>
      </c>
      <c r="E81" s="2">
        <v>0</v>
      </c>
      <c r="F81" s="11">
        <f t="shared" si="9"/>
        <v>0</v>
      </c>
      <c r="G81" s="11">
        <f t="shared" si="10"/>
        <v>1</v>
      </c>
      <c r="I81" s="11"/>
      <c r="J81" s="11">
        <f t="shared" si="15"/>
        <v>0</v>
      </c>
      <c r="K81" s="11">
        <f t="shared" si="11"/>
        <v>0</v>
      </c>
      <c r="L81" s="2">
        <v>0</v>
      </c>
      <c r="M81" s="11">
        <f t="shared" si="12"/>
        <v>0</v>
      </c>
      <c r="N81" s="11">
        <f t="shared" si="13"/>
        <v>1</v>
      </c>
    </row>
    <row r="82" spans="1:14" x14ac:dyDescent="0.35">
      <c r="A82" s="12">
        <v>31</v>
      </c>
      <c r="B82" s="11"/>
      <c r="C82" s="11">
        <f t="shared" si="14"/>
        <v>0</v>
      </c>
      <c r="D82" s="11">
        <f t="shared" si="8"/>
        <v>0</v>
      </c>
      <c r="E82" s="2">
        <v>0</v>
      </c>
      <c r="F82" s="11">
        <f t="shared" si="9"/>
        <v>0</v>
      </c>
      <c r="G82" s="11">
        <f t="shared" si="10"/>
        <v>1</v>
      </c>
      <c r="I82" s="11"/>
      <c r="J82" s="11">
        <f t="shared" si="15"/>
        <v>0</v>
      </c>
      <c r="K82" s="11">
        <f t="shared" si="11"/>
        <v>0</v>
      </c>
      <c r="L82" s="2">
        <v>0</v>
      </c>
      <c r="M82" s="11">
        <f t="shared" si="12"/>
        <v>0</v>
      </c>
      <c r="N82" s="11">
        <f t="shared" si="13"/>
        <v>1</v>
      </c>
    </row>
    <row r="83" spans="1:14" x14ac:dyDescent="0.35">
      <c r="A83" s="12">
        <v>32</v>
      </c>
      <c r="B83" s="11"/>
      <c r="C83" s="11">
        <f t="shared" si="14"/>
        <v>0</v>
      </c>
      <c r="D83" s="11">
        <f t="shared" si="8"/>
        <v>0</v>
      </c>
      <c r="E83" s="2">
        <v>0</v>
      </c>
      <c r="F83" s="11">
        <f t="shared" si="9"/>
        <v>0</v>
      </c>
      <c r="G83" s="11">
        <f t="shared" si="10"/>
        <v>1</v>
      </c>
      <c r="I83" s="11"/>
      <c r="J83" s="11">
        <f t="shared" si="15"/>
        <v>0</v>
      </c>
      <c r="K83" s="11">
        <f t="shared" si="11"/>
        <v>0</v>
      </c>
      <c r="L83" s="2">
        <v>0</v>
      </c>
      <c r="M83" s="11">
        <f t="shared" si="12"/>
        <v>0</v>
      </c>
      <c r="N83" s="11">
        <f t="shared" si="13"/>
        <v>1</v>
      </c>
    </row>
    <row r="84" spans="1:14" x14ac:dyDescent="0.35">
      <c r="A84" s="12">
        <v>33</v>
      </c>
      <c r="B84" s="11"/>
      <c r="C84" s="11">
        <f t="shared" si="14"/>
        <v>0</v>
      </c>
      <c r="D84" s="11">
        <f t="shared" si="8"/>
        <v>0</v>
      </c>
      <c r="E84" s="2">
        <v>0</v>
      </c>
      <c r="F84" s="11">
        <f t="shared" si="9"/>
        <v>0</v>
      </c>
      <c r="G84" s="11">
        <f t="shared" si="10"/>
        <v>1</v>
      </c>
      <c r="I84" s="11"/>
      <c r="J84" s="11">
        <f t="shared" si="15"/>
        <v>0</v>
      </c>
      <c r="K84" s="11">
        <f t="shared" si="11"/>
        <v>0</v>
      </c>
      <c r="L84" s="2">
        <v>0</v>
      </c>
      <c r="M84" s="11">
        <f t="shared" si="12"/>
        <v>0</v>
      </c>
      <c r="N84" s="11">
        <f t="shared" si="13"/>
        <v>1</v>
      </c>
    </row>
    <row r="85" spans="1:14" x14ac:dyDescent="0.35">
      <c r="A85" s="12">
        <v>34</v>
      </c>
      <c r="B85" s="11"/>
      <c r="C85" s="11">
        <f t="shared" si="14"/>
        <v>0</v>
      </c>
      <c r="D85" s="11">
        <f t="shared" si="8"/>
        <v>0</v>
      </c>
      <c r="E85" s="2">
        <v>0</v>
      </c>
      <c r="F85" s="11">
        <f t="shared" si="9"/>
        <v>0</v>
      </c>
      <c r="G85" s="11">
        <f t="shared" si="10"/>
        <v>1</v>
      </c>
      <c r="I85" s="11"/>
      <c r="J85" s="11">
        <f t="shared" si="15"/>
        <v>0</v>
      </c>
      <c r="K85" s="11">
        <f t="shared" si="11"/>
        <v>0</v>
      </c>
      <c r="L85" s="2">
        <v>0</v>
      </c>
      <c r="M85" s="11">
        <f t="shared" si="12"/>
        <v>0</v>
      </c>
      <c r="N85" s="11">
        <f t="shared" si="13"/>
        <v>1</v>
      </c>
    </row>
    <row r="86" spans="1:14" x14ac:dyDescent="0.35">
      <c r="A86" s="12">
        <v>35</v>
      </c>
      <c r="B86" s="11"/>
      <c r="C86" s="11">
        <f t="shared" si="14"/>
        <v>0</v>
      </c>
      <c r="D86" s="11">
        <f t="shared" si="8"/>
        <v>0</v>
      </c>
      <c r="E86" s="2">
        <v>0</v>
      </c>
      <c r="F86" s="11">
        <f t="shared" si="9"/>
        <v>0</v>
      </c>
      <c r="G86" s="11">
        <f t="shared" si="10"/>
        <v>1</v>
      </c>
      <c r="I86" s="11"/>
      <c r="J86" s="11">
        <f t="shared" si="15"/>
        <v>0</v>
      </c>
      <c r="K86" s="11">
        <f t="shared" si="11"/>
        <v>0</v>
      </c>
      <c r="L86" s="2">
        <v>0</v>
      </c>
      <c r="M86" s="11">
        <f t="shared" si="12"/>
        <v>0</v>
      </c>
      <c r="N86" s="11">
        <f t="shared" si="13"/>
        <v>1</v>
      </c>
    </row>
    <row r="87" spans="1:14" x14ac:dyDescent="0.35">
      <c r="A87" s="12">
        <v>36</v>
      </c>
      <c r="B87" s="11"/>
      <c r="C87" s="11">
        <f t="shared" si="14"/>
        <v>0</v>
      </c>
      <c r="D87" s="11">
        <f t="shared" si="8"/>
        <v>0</v>
      </c>
      <c r="E87" s="2">
        <v>0</v>
      </c>
      <c r="F87" s="11">
        <f t="shared" si="9"/>
        <v>0</v>
      </c>
      <c r="G87" s="11">
        <f t="shared" si="10"/>
        <v>1</v>
      </c>
      <c r="I87" s="11"/>
      <c r="J87" s="11">
        <f t="shared" si="15"/>
        <v>0</v>
      </c>
      <c r="K87" s="11">
        <f t="shared" si="11"/>
        <v>0</v>
      </c>
      <c r="L87" s="2">
        <v>0</v>
      </c>
      <c r="M87" s="11">
        <f t="shared" si="12"/>
        <v>0</v>
      </c>
      <c r="N87" s="11">
        <f t="shared" si="13"/>
        <v>1</v>
      </c>
    </row>
    <row r="88" spans="1:14" x14ac:dyDescent="0.35">
      <c r="A88" s="12">
        <v>37</v>
      </c>
      <c r="B88" s="11"/>
      <c r="C88" s="11">
        <f t="shared" si="14"/>
        <v>0</v>
      </c>
      <c r="D88" s="11">
        <f t="shared" si="8"/>
        <v>0</v>
      </c>
      <c r="E88" s="2">
        <v>0</v>
      </c>
      <c r="F88" s="11">
        <f t="shared" si="9"/>
        <v>0</v>
      </c>
      <c r="G88" s="11">
        <f t="shared" si="10"/>
        <v>1</v>
      </c>
      <c r="I88" s="11"/>
      <c r="J88" s="11">
        <f t="shared" si="15"/>
        <v>0</v>
      </c>
      <c r="K88" s="11">
        <f t="shared" si="11"/>
        <v>0</v>
      </c>
      <c r="L88" s="2">
        <v>0</v>
      </c>
      <c r="M88" s="11">
        <f t="shared" si="12"/>
        <v>0</v>
      </c>
      <c r="N88" s="11">
        <f t="shared" si="13"/>
        <v>1</v>
      </c>
    </row>
    <row r="89" spans="1:14" x14ac:dyDescent="0.35">
      <c r="A89" s="12">
        <v>38</v>
      </c>
      <c r="B89" s="11"/>
      <c r="C89" s="11">
        <f t="shared" si="14"/>
        <v>0</v>
      </c>
      <c r="D89" s="11">
        <f t="shared" si="8"/>
        <v>0</v>
      </c>
      <c r="E89" s="2">
        <v>0</v>
      </c>
      <c r="F89" s="11">
        <f t="shared" si="9"/>
        <v>0</v>
      </c>
      <c r="G89" s="11">
        <f t="shared" si="10"/>
        <v>1</v>
      </c>
      <c r="I89" s="11"/>
      <c r="J89" s="11">
        <f t="shared" si="15"/>
        <v>0</v>
      </c>
      <c r="K89" s="11">
        <f t="shared" si="11"/>
        <v>0</v>
      </c>
      <c r="L89" s="2">
        <v>0</v>
      </c>
      <c r="M89" s="11">
        <f t="shared" si="12"/>
        <v>0</v>
      </c>
      <c r="N89" s="11">
        <f t="shared" si="13"/>
        <v>1</v>
      </c>
    </row>
    <row r="90" spans="1:14" x14ac:dyDescent="0.35">
      <c r="A90" s="12">
        <v>39</v>
      </c>
      <c r="B90" s="11"/>
      <c r="C90" s="11">
        <f t="shared" si="14"/>
        <v>0</v>
      </c>
      <c r="D90" s="11">
        <f t="shared" si="8"/>
        <v>0</v>
      </c>
      <c r="E90" s="2">
        <v>0</v>
      </c>
      <c r="F90" s="11">
        <f t="shared" si="9"/>
        <v>0</v>
      </c>
      <c r="G90" s="11">
        <f t="shared" si="10"/>
        <v>1</v>
      </c>
      <c r="I90" s="11"/>
      <c r="J90" s="11">
        <f t="shared" si="15"/>
        <v>0</v>
      </c>
      <c r="K90" s="11">
        <f t="shared" si="11"/>
        <v>0</v>
      </c>
      <c r="L90" s="2">
        <v>0</v>
      </c>
      <c r="M90" s="11">
        <f t="shared" si="12"/>
        <v>0</v>
      </c>
      <c r="N90" s="11">
        <f t="shared" si="13"/>
        <v>1</v>
      </c>
    </row>
    <row r="91" spans="1:14" x14ac:dyDescent="0.35">
      <c r="A91" s="12">
        <v>40</v>
      </c>
      <c r="B91" s="11"/>
      <c r="C91" s="11">
        <f t="shared" si="14"/>
        <v>0</v>
      </c>
      <c r="D91" s="11">
        <f t="shared" si="8"/>
        <v>0</v>
      </c>
      <c r="E91" s="2"/>
      <c r="F91" s="11">
        <f t="shared" si="9"/>
        <v>0</v>
      </c>
      <c r="G91" s="11">
        <f t="shared" si="10"/>
        <v>0</v>
      </c>
      <c r="I91" s="11"/>
      <c r="J91" s="11">
        <f t="shared" si="15"/>
        <v>0</v>
      </c>
      <c r="K91" s="11">
        <f t="shared" si="11"/>
        <v>0</v>
      </c>
      <c r="L91" s="2">
        <v>0</v>
      </c>
      <c r="M91" s="11">
        <f t="shared" si="12"/>
        <v>0</v>
      </c>
      <c r="N91" s="11">
        <f t="shared" si="13"/>
        <v>1</v>
      </c>
    </row>
    <row r="92" spans="1:14" x14ac:dyDescent="0.35">
      <c r="C92" s="10">
        <f>SUM(C52:C91)</f>
        <v>9</v>
      </c>
      <c r="D92" s="10">
        <f>SUM(D52:D91)</f>
        <v>10</v>
      </c>
      <c r="F92" s="10">
        <f>SUM(F52:F91)</f>
        <v>0</v>
      </c>
      <c r="G92" s="10">
        <f>SUM(G52:G91)</f>
        <v>39</v>
      </c>
      <c r="J92" s="10">
        <f>SUM(J52:J91)</f>
        <v>17</v>
      </c>
      <c r="K92" s="10">
        <f>SUM(K52:K91)</f>
        <v>2</v>
      </c>
      <c r="M92" s="10">
        <f>SUM(M52:M91)</f>
        <v>0</v>
      </c>
      <c r="N92" s="10">
        <f>SUM(N52:N91)</f>
        <v>40</v>
      </c>
    </row>
    <row r="93" spans="1:14" x14ac:dyDescent="0.35">
      <c r="C93" s="7" t="s">
        <v>19</v>
      </c>
      <c r="D93" s="7" t="s">
        <v>18</v>
      </c>
      <c r="E93" s="8"/>
      <c r="F93" s="7" t="s">
        <v>21</v>
      </c>
      <c r="G93" s="7" t="s">
        <v>22</v>
      </c>
      <c r="J93" s="7" t="s">
        <v>19</v>
      </c>
      <c r="K93" s="7" t="s">
        <v>18</v>
      </c>
      <c r="L93" s="8"/>
      <c r="M93" s="7" t="s">
        <v>21</v>
      </c>
      <c r="N93" s="7" t="s">
        <v>22</v>
      </c>
    </row>
  </sheetData>
  <mergeCells count="13">
    <mergeCell ref="B1:N1"/>
    <mergeCell ref="B2:G2"/>
    <mergeCell ref="I2:N2"/>
    <mergeCell ref="B3:D3"/>
    <mergeCell ref="E3:G3"/>
    <mergeCell ref="I3:K3"/>
    <mergeCell ref="L3:N3"/>
    <mergeCell ref="B49:G49"/>
    <mergeCell ref="I49:N49"/>
    <mergeCell ref="B50:D50"/>
    <mergeCell ref="E50:G50"/>
    <mergeCell ref="I50:K50"/>
    <mergeCell ref="L50:N5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F8A88-90D8-4156-B1BA-F4F36190F50D}">
  <sheetPr>
    <pageSetUpPr fitToPage="1"/>
  </sheetPr>
  <dimension ref="A1:C21"/>
  <sheetViews>
    <sheetView topLeftCell="A4" workbookViewId="0">
      <selection activeCell="B18" sqref="B18"/>
    </sheetView>
  </sheetViews>
  <sheetFormatPr baseColWidth="10" defaultRowHeight="14.5" x14ac:dyDescent="0.35"/>
  <cols>
    <col min="2" max="2" width="102" bestFit="1" customWidth="1"/>
    <col min="3" max="3" width="111.26953125" customWidth="1"/>
  </cols>
  <sheetData>
    <row r="1" spans="1:3" x14ac:dyDescent="0.35">
      <c r="B1" s="29" t="s">
        <v>92</v>
      </c>
      <c r="C1" s="29" t="s">
        <v>93</v>
      </c>
    </row>
    <row r="2" spans="1:3" x14ac:dyDescent="0.35">
      <c r="A2" s="34" t="s">
        <v>3</v>
      </c>
      <c r="B2" s="28" t="s">
        <v>87</v>
      </c>
      <c r="C2" s="28" t="s">
        <v>94</v>
      </c>
    </row>
    <row r="3" spans="1:3" x14ac:dyDescent="0.35">
      <c r="A3" s="34"/>
      <c r="B3" s="28" t="s">
        <v>88</v>
      </c>
      <c r="C3" s="28" t="s">
        <v>95</v>
      </c>
    </row>
    <row r="4" spans="1:3" x14ac:dyDescent="0.35">
      <c r="A4" s="34"/>
      <c r="B4" s="28" t="s">
        <v>89</v>
      </c>
      <c r="C4" s="28" t="s">
        <v>96</v>
      </c>
    </row>
    <row r="5" spans="1:3" x14ac:dyDescent="0.35">
      <c r="A5" s="34"/>
      <c r="B5" s="28" t="s">
        <v>90</v>
      </c>
      <c r="C5" s="28" t="s">
        <v>97</v>
      </c>
    </row>
    <row r="6" spans="1:3" x14ac:dyDescent="0.35">
      <c r="A6" s="34"/>
      <c r="B6" s="28" t="s">
        <v>91</v>
      </c>
      <c r="C6" s="28" t="s">
        <v>98</v>
      </c>
    </row>
    <row r="7" spans="1:3" x14ac:dyDescent="0.35">
      <c r="A7" s="34" t="s">
        <v>67</v>
      </c>
      <c r="B7" s="28" t="s">
        <v>99</v>
      </c>
      <c r="C7" s="28" t="s">
        <v>94</v>
      </c>
    </row>
    <row r="8" spans="1:3" x14ac:dyDescent="0.35">
      <c r="A8" s="34"/>
      <c r="B8" s="28" t="s">
        <v>100</v>
      </c>
      <c r="C8" s="28" t="s">
        <v>103</v>
      </c>
    </row>
    <row r="9" spans="1:3" x14ac:dyDescent="0.35">
      <c r="A9" s="34"/>
      <c r="B9" s="28" t="s">
        <v>101</v>
      </c>
      <c r="C9" s="28" t="s">
        <v>104</v>
      </c>
    </row>
    <row r="10" spans="1:3" x14ac:dyDescent="0.35">
      <c r="A10" s="34"/>
      <c r="B10" s="28" t="s">
        <v>102</v>
      </c>
      <c r="C10" s="28" t="s">
        <v>105</v>
      </c>
    </row>
    <row r="11" spans="1:3" x14ac:dyDescent="0.35">
      <c r="A11" s="34"/>
      <c r="B11" s="28" t="s">
        <v>91</v>
      </c>
      <c r="C11" s="28" t="s">
        <v>106</v>
      </c>
    </row>
    <row r="12" spans="1:3" x14ac:dyDescent="0.35">
      <c r="A12" s="35" t="s">
        <v>116</v>
      </c>
      <c r="B12" s="28" t="s">
        <v>109</v>
      </c>
      <c r="C12" s="28" t="s">
        <v>112</v>
      </c>
    </row>
    <row r="13" spans="1:3" x14ac:dyDescent="0.35">
      <c r="A13" s="36"/>
      <c r="B13" s="28" t="s">
        <v>110</v>
      </c>
      <c r="C13" s="28" t="s">
        <v>107</v>
      </c>
    </row>
    <row r="14" spans="1:3" x14ac:dyDescent="0.35">
      <c r="A14" s="36"/>
      <c r="B14" s="28" t="s">
        <v>111</v>
      </c>
      <c r="C14" s="28" t="s">
        <v>113</v>
      </c>
    </row>
    <row r="15" spans="1:3" x14ac:dyDescent="0.35">
      <c r="A15" s="36"/>
      <c r="B15" s="28" t="s">
        <v>91</v>
      </c>
      <c r="C15" s="28" t="s">
        <v>108</v>
      </c>
    </row>
    <row r="16" spans="1:3" x14ac:dyDescent="0.35">
      <c r="A16" s="36"/>
      <c r="B16" s="28"/>
      <c r="C16" s="28" t="s">
        <v>114</v>
      </c>
    </row>
    <row r="17" spans="1:3" x14ac:dyDescent="0.35">
      <c r="A17" s="37"/>
      <c r="B17" s="28"/>
      <c r="C17" s="28" t="s">
        <v>115</v>
      </c>
    </row>
    <row r="18" spans="1:3" ht="34.5" customHeight="1" x14ac:dyDescent="0.35">
      <c r="A18" s="30" t="s">
        <v>69</v>
      </c>
      <c r="B18" s="31"/>
      <c r="C18" s="28"/>
    </row>
    <row r="19" spans="1:3" ht="34.5" customHeight="1" x14ac:dyDescent="0.35">
      <c r="A19" s="30" t="s">
        <v>117</v>
      </c>
      <c r="B19" s="28"/>
      <c r="C19" s="28"/>
    </row>
    <row r="20" spans="1:3" x14ac:dyDescent="0.35">
      <c r="A20" s="31"/>
      <c r="C20" s="28"/>
    </row>
    <row r="21" spans="1:3" x14ac:dyDescent="0.35">
      <c r="A21" s="31"/>
      <c r="C21" s="28"/>
    </row>
  </sheetData>
  <mergeCells count="3">
    <mergeCell ref="A2:A6"/>
    <mergeCell ref="A7:A11"/>
    <mergeCell ref="A12:A17"/>
  </mergeCells>
  <pageMargins left="0.7" right="0.7" top="0.75" bottom="0.75" header="0.3" footer="0.3"/>
  <pageSetup paperSize="9" scale="3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AE3C-8589-4BC5-8323-E903ED753202}">
  <dimension ref="A1:E51"/>
  <sheetViews>
    <sheetView topLeftCell="A16" zoomScale="85" zoomScaleNormal="85" workbookViewId="0">
      <selection activeCell="F14" sqref="F14"/>
    </sheetView>
  </sheetViews>
  <sheetFormatPr baseColWidth="10" defaultRowHeight="14.5" x14ac:dyDescent="0.35"/>
  <cols>
    <col min="1" max="3" width="18.7265625" style="1" customWidth="1"/>
    <col min="4" max="5" width="18.7265625" customWidth="1"/>
    <col min="7" max="7" width="74.90625" customWidth="1"/>
    <col min="8" max="8" width="54.6328125" customWidth="1"/>
  </cols>
  <sheetData>
    <row r="1" spans="1:5" x14ac:dyDescent="0.35">
      <c r="B1" s="41" t="s">
        <v>3</v>
      </c>
      <c r="C1" s="42"/>
      <c r="D1" s="41" t="s">
        <v>2</v>
      </c>
      <c r="E1" s="42"/>
    </row>
    <row r="2" spans="1:5" x14ac:dyDescent="0.35">
      <c r="A2" s="3" t="s">
        <v>0</v>
      </c>
      <c r="B2" s="4" t="s">
        <v>9</v>
      </c>
      <c r="C2" s="4" t="s">
        <v>11</v>
      </c>
      <c r="D2" s="4" t="s">
        <v>9</v>
      </c>
      <c r="E2" s="4" t="s">
        <v>10</v>
      </c>
    </row>
    <row r="3" spans="1:5" x14ac:dyDescent="0.35">
      <c r="B3" s="38" t="s">
        <v>15</v>
      </c>
      <c r="C3" s="39"/>
      <c r="D3" s="39"/>
      <c r="E3" s="40"/>
    </row>
    <row r="4" spans="1:5" x14ac:dyDescent="0.35">
      <c r="A4" s="5" t="s">
        <v>1</v>
      </c>
      <c r="B4" s="5">
        <f>0.29 +0.9</f>
        <v>1.19</v>
      </c>
      <c r="C4" s="5">
        <f>3.52 +0.6</f>
        <v>4.12</v>
      </c>
      <c r="D4" s="5">
        <f>0.19 + 0.16</f>
        <v>0.35</v>
      </c>
      <c r="E4" s="5">
        <f>0.11 + 0.08</f>
        <v>0.19</v>
      </c>
    </row>
    <row r="5" spans="1:5" x14ac:dyDescent="0.35">
      <c r="A5" s="3" t="s">
        <v>4</v>
      </c>
      <c r="B5" s="3">
        <f>0.05+0.04</f>
        <v>0.09</v>
      </c>
      <c r="C5" s="3">
        <f>0.03+0.29</f>
        <v>0.31999999999999995</v>
      </c>
      <c r="D5" s="3">
        <f>0.05 + 0.06</f>
        <v>0.11</v>
      </c>
      <c r="E5" s="3">
        <f>0.04 +0.04</f>
        <v>0.08</v>
      </c>
    </row>
    <row r="6" spans="1:5" x14ac:dyDescent="0.35">
      <c r="A6" s="5" t="s">
        <v>5</v>
      </c>
      <c r="B6" s="5">
        <f>0.28+0.49</f>
        <v>0.77</v>
      </c>
      <c r="C6" s="5">
        <f>1.12+1.09</f>
        <v>2.21</v>
      </c>
      <c r="D6" s="5">
        <f>0.61 + 2.1</f>
        <v>2.71</v>
      </c>
      <c r="E6" s="5">
        <f>0.26 + 1.08</f>
        <v>1.34</v>
      </c>
    </row>
    <row r="7" spans="1:5" x14ac:dyDescent="0.35">
      <c r="A7" s="3" t="s">
        <v>6</v>
      </c>
      <c r="B7" s="3">
        <f>0.05+0.04</f>
        <v>0.09</v>
      </c>
      <c r="C7" s="3">
        <f>0.03+0.07</f>
        <v>0.1</v>
      </c>
      <c r="D7" s="3">
        <f>0.03 + 0.07</f>
        <v>0.1</v>
      </c>
      <c r="E7" s="3">
        <f>0.02 + 0.03</f>
        <v>0.05</v>
      </c>
    </row>
    <row r="8" spans="1:5" x14ac:dyDescent="0.35">
      <c r="A8" s="5" t="s">
        <v>7</v>
      </c>
      <c r="B8" s="5">
        <f>0.14+0.03</f>
        <v>0.17</v>
      </c>
      <c r="C8" s="5">
        <f>0.77+0.06</f>
        <v>0.83000000000000007</v>
      </c>
      <c r="D8" s="5">
        <f>0.14 + 0.09</f>
        <v>0.23</v>
      </c>
      <c r="E8" s="5">
        <f>0.05 +0.04</f>
        <v>0.09</v>
      </c>
    </row>
    <row r="9" spans="1:5" x14ac:dyDescent="0.35">
      <c r="A9" s="3" t="s">
        <v>8</v>
      </c>
      <c r="B9" s="3">
        <f>0.13+0.12</f>
        <v>0.25</v>
      </c>
      <c r="C9" s="3">
        <f>0.1+0.21</f>
        <v>0.31</v>
      </c>
      <c r="D9" s="3">
        <f>0.17 + 0.31</f>
        <v>0.48</v>
      </c>
      <c r="E9" s="3">
        <f>0.06 + 0.11</f>
        <v>0.16999999999999998</v>
      </c>
    </row>
    <row r="10" spans="1:5" x14ac:dyDescent="0.35">
      <c r="B10" s="38" t="s">
        <v>63</v>
      </c>
      <c r="C10" s="39"/>
      <c r="D10" s="39"/>
      <c r="E10" s="40"/>
    </row>
    <row r="11" spans="1:5" x14ac:dyDescent="0.35">
      <c r="A11" s="5" t="s">
        <v>1</v>
      </c>
      <c r="B11" s="19">
        <f>('Valoración Reglas'!B25+'Valoración Reglas'!B32)/('Valoración Reglas'!B25+'Valoración Reglas'!B32+'Valoración Reglas'!B11+'Valoración Reglas'!B18)</f>
        <v>0.78947368421052633</v>
      </c>
      <c r="C11" s="19">
        <f>('Valoración Reglas'!C25+'Valoración Reglas'!C32)/('Valoración Reglas'!C25+'Valoración Reglas'!C32+'Valoración Reglas'!C11+'Valoración Reglas'!C18)</f>
        <v>0.92982456140350878</v>
      </c>
      <c r="D11" s="19">
        <f>('Valoración Reglas'!D25+'Valoración Reglas'!D32)/('Valoración Reglas'!D25+'Valoración Reglas'!D32+'Valoración Reglas'!D11+'Valoración Reglas'!D18)</f>
        <v>0.50909090909090904</v>
      </c>
      <c r="E11" s="19">
        <f>('Valoración Reglas'!E25+'Valoración Reglas'!E32)/('Valoración Reglas'!E25+'Valoración Reglas'!E32+'Valoración Reglas'!E11+'Valoración Reglas'!E18)</f>
        <v>0.43859649122807015</v>
      </c>
    </row>
    <row r="12" spans="1:5" x14ac:dyDescent="0.35">
      <c r="A12" s="3" t="s">
        <v>4</v>
      </c>
      <c r="B12" s="21">
        <f>('Valoración Reglas'!B26+'Valoración Reglas'!B33)/('Valoración Reglas'!B26+'Valoración Reglas'!B33+'Valoración Reglas'!B12+'Valoración Reglas'!B19)</f>
        <v>0.81578947368421051</v>
      </c>
      <c r="C12" s="21">
        <f>('Valoración Reglas'!C26+'Valoración Reglas'!C33)/('Valoración Reglas'!C26+'Valoración Reglas'!C33+'Valoración Reglas'!C12+'Valoración Reglas'!C19)</f>
        <v>0.86842105263157898</v>
      </c>
      <c r="D12" s="21">
        <f>('Valoración Reglas'!D26+'Valoración Reglas'!D33)/('Valoración Reglas'!D26+'Valoración Reglas'!D33+'Valoración Reglas'!D12+'Valoración Reglas'!D19)</f>
        <v>0.64102564102564108</v>
      </c>
      <c r="E12" s="21">
        <f>('Valoración Reglas'!E26+'Valoración Reglas'!E33)/('Valoración Reglas'!E26+'Valoración Reglas'!E33+'Valoración Reglas'!E12+'Valoración Reglas'!E19)</f>
        <v>0.6428571428571429</v>
      </c>
    </row>
    <row r="13" spans="1:5" x14ac:dyDescent="0.35">
      <c r="A13" s="5" t="s">
        <v>5</v>
      </c>
      <c r="B13" s="19">
        <f>('Valoración Reglas'!B27+'Valoración Reglas'!B34)/('Valoración Reglas'!B27+'Valoración Reglas'!B34+'Valoración Reglas'!B13+'Valoración Reglas'!B20)</f>
        <v>0.56666666666666665</v>
      </c>
      <c r="C13" s="19">
        <f>('Valoración Reglas'!C27+'Valoración Reglas'!C34)/('Valoración Reglas'!C27+'Valoración Reglas'!C34+'Valoración Reglas'!C13+'Valoración Reglas'!C20)</f>
        <v>0.89473684210526316</v>
      </c>
      <c r="D13" s="19">
        <f>('Valoración Reglas'!D27+'Valoración Reglas'!D34)/('Valoración Reglas'!D27+'Valoración Reglas'!D34+'Valoración Reglas'!D13+'Valoración Reglas'!D20)</f>
        <v>0.37037037037037035</v>
      </c>
      <c r="E13" s="19">
        <f>('Valoración Reglas'!E27+'Valoración Reglas'!E34)/('Valoración Reglas'!E27+'Valoración Reglas'!E34+'Valoración Reglas'!E13+'Valoración Reglas'!E20)</f>
        <v>0.37037037037037035</v>
      </c>
    </row>
    <row r="14" spans="1:5" x14ac:dyDescent="0.35">
      <c r="A14" s="3" t="s">
        <v>6</v>
      </c>
      <c r="B14" s="21">
        <f>('Valoración Reglas'!B28+'Valoración Reglas'!B35)/('Valoración Reglas'!B28+'Valoración Reglas'!B35+'Valoración Reglas'!B14+'Valoración Reglas'!B21)</f>
        <v>0.71111111111111114</v>
      </c>
      <c r="C14" s="21">
        <f>('Valoración Reglas'!C28+'Valoración Reglas'!C35)/('Valoración Reglas'!C28+'Valoración Reglas'!C35+'Valoración Reglas'!C14+'Valoración Reglas'!C21)</f>
        <v>0.81428571428571428</v>
      </c>
      <c r="D14" s="21">
        <f>('Valoración Reglas'!D28+'Valoración Reglas'!D35)/('Valoración Reglas'!D28+'Valoración Reglas'!D35+'Valoración Reglas'!D14+'Valoración Reglas'!D21)</f>
        <v>0.62962962962962965</v>
      </c>
      <c r="E14" s="21">
        <f>('Valoración Reglas'!E28+'Valoración Reglas'!E35)/('Valoración Reglas'!E28+'Valoración Reglas'!E35+'Valoración Reglas'!E14+'Valoración Reglas'!E21)</f>
        <v>0.68253968253968256</v>
      </c>
    </row>
    <row r="15" spans="1:5" x14ac:dyDescent="0.35">
      <c r="A15" s="5" t="s">
        <v>7</v>
      </c>
      <c r="B15" s="19">
        <f>('Valoración Reglas'!B29+'Valoración Reglas'!B36)/('Valoración Reglas'!B29+'Valoración Reglas'!B36+'Valoración Reglas'!B15+'Valoración Reglas'!B22)</f>
        <v>0.78082191780821919</v>
      </c>
      <c r="C15" s="19">
        <f>('Valoración Reglas'!C29+'Valoración Reglas'!C36)/('Valoración Reglas'!C29+'Valoración Reglas'!C36+'Valoración Reglas'!C15+'Valoración Reglas'!C22)</f>
        <v>0.88</v>
      </c>
      <c r="D15" s="19">
        <f>('Valoración Reglas'!D29+'Valoración Reglas'!D36)/('Valoración Reglas'!D29+'Valoración Reglas'!D36+'Valoración Reglas'!D15+'Valoración Reglas'!D22)</f>
        <v>0.52777777777777779</v>
      </c>
      <c r="E15" s="19">
        <f>('Valoración Reglas'!E29+'Valoración Reglas'!E36)/('Valoración Reglas'!E29+'Valoración Reglas'!E36+'Valoración Reglas'!E15+'Valoración Reglas'!E22)</f>
        <v>0.54666666666666663</v>
      </c>
    </row>
    <row r="16" spans="1:5" x14ac:dyDescent="0.35">
      <c r="A16" s="3" t="s">
        <v>8</v>
      </c>
      <c r="B16" s="21">
        <f>('Valoración Reglas'!B30+'Valoración Reglas'!B37)/('Valoración Reglas'!B30+'Valoración Reglas'!B37+'Valoración Reglas'!B16+'Valoración Reglas'!B23)</f>
        <v>0.84482758620689657</v>
      </c>
      <c r="C16" s="21">
        <f>('Valoración Reglas'!C30+'Valoración Reglas'!C37)/('Valoración Reglas'!C30+'Valoración Reglas'!C37+'Valoración Reglas'!C16+'Valoración Reglas'!C23)</f>
        <v>0.32758620689655171</v>
      </c>
      <c r="D16" s="21">
        <f>('Valoración Reglas'!D30+'Valoración Reglas'!D37)/('Valoración Reglas'!D30+'Valoración Reglas'!D37+'Valoración Reglas'!D16+'Valoración Reglas'!D23)</f>
        <v>0.82758620689655171</v>
      </c>
      <c r="E16" s="21">
        <f>('Valoración Reglas'!E30+'Valoración Reglas'!E37)/('Valoración Reglas'!E30+'Valoración Reglas'!E37+'Valoración Reglas'!E16+'Valoración Reglas'!E23)</f>
        <v>0.96610169491525422</v>
      </c>
    </row>
    <row r="17" spans="1:5" x14ac:dyDescent="0.35">
      <c r="B17" s="38" t="s">
        <v>62</v>
      </c>
      <c r="C17" s="39"/>
      <c r="D17" s="39"/>
      <c r="E17" s="40"/>
    </row>
    <row r="18" spans="1:5" x14ac:dyDescent="0.35">
      <c r="A18" s="5" t="s">
        <v>1</v>
      </c>
      <c r="B18" s="19">
        <f>'Valoración Reglas'!B25/('Valoración Reglas'!B25+'Valoración Reglas'!B32)</f>
        <v>0.55555555555555558</v>
      </c>
      <c r="C18" s="19">
        <f>'Valoración Reglas'!C25/('Valoración Reglas'!C25+'Valoración Reglas'!C32)</f>
        <v>0.62264150943396224</v>
      </c>
      <c r="D18" s="19">
        <f>'Valoración Reglas'!D25/('Valoración Reglas'!D25+'Valoración Reglas'!D32)</f>
        <v>0.35714285714285715</v>
      </c>
      <c r="E18" s="19">
        <f>'Valoración Reglas'!E25/('Valoración Reglas'!E25+'Valoración Reglas'!E32)</f>
        <v>0.76</v>
      </c>
    </row>
    <row r="19" spans="1:5" x14ac:dyDescent="0.35">
      <c r="A19" s="3" t="s">
        <v>4</v>
      </c>
      <c r="B19" s="21">
        <f>'Valoración Reglas'!B26/('Valoración Reglas'!B26+'Valoración Reglas'!B33)</f>
        <v>0.5161290322580645</v>
      </c>
      <c r="C19" s="21">
        <f>'Valoración Reglas'!C26/('Valoración Reglas'!C26+'Valoración Reglas'!C33)</f>
        <v>0.54545454545454541</v>
      </c>
      <c r="D19" s="21">
        <f>'Valoración Reglas'!D26/('Valoración Reglas'!D26+'Valoración Reglas'!D33)</f>
        <v>0.36</v>
      </c>
      <c r="E19" s="21">
        <f>'Valoración Reglas'!E26/('Valoración Reglas'!E26+'Valoración Reglas'!E33)</f>
        <v>0.44444444444444442</v>
      </c>
    </row>
    <row r="20" spans="1:5" x14ac:dyDescent="0.35">
      <c r="A20" s="5" t="s">
        <v>5</v>
      </c>
      <c r="B20" s="19">
        <f>'Valoración Reglas'!B27/('Valoración Reglas'!B27+'Valoración Reglas'!B34)</f>
        <v>0.52941176470588236</v>
      </c>
      <c r="C20" s="19">
        <f>'Valoración Reglas'!C27/('Valoración Reglas'!C27+'Valoración Reglas'!C34)</f>
        <v>0.47058823529411764</v>
      </c>
      <c r="D20" s="19">
        <f>'Valoración Reglas'!D27/('Valoración Reglas'!D27+'Valoración Reglas'!D34)</f>
        <v>0.1</v>
      </c>
      <c r="E20" s="19">
        <f>'Valoración Reglas'!E27/('Valoración Reglas'!E27+'Valoración Reglas'!E34)</f>
        <v>0.1</v>
      </c>
    </row>
    <row r="21" spans="1:5" x14ac:dyDescent="0.35">
      <c r="A21" s="3" t="s">
        <v>6</v>
      </c>
      <c r="B21" s="21">
        <f>'Valoración Reglas'!B28/('Valoración Reglas'!B28+'Valoración Reglas'!B35)</f>
        <v>0.25</v>
      </c>
      <c r="C21" s="21">
        <f>'Valoración Reglas'!C28/('Valoración Reglas'!C28+'Valoración Reglas'!C35)</f>
        <v>0.57894736842105265</v>
      </c>
      <c r="D21" s="21">
        <f>'Valoración Reglas'!D28/('Valoración Reglas'!D28+'Valoración Reglas'!D35)</f>
        <v>0.29411764705882354</v>
      </c>
      <c r="E21" s="21">
        <f>'Valoración Reglas'!E28/('Valoración Reglas'!E28+'Valoración Reglas'!E35)</f>
        <v>0.44186046511627908</v>
      </c>
    </row>
    <row r="22" spans="1:5" x14ac:dyDescent="0.35">
      <c r="A22" s="5" t="s">
        <v>7</v>
      </c>
      <c r="B22" s="19">
        <f>'Valoración Reglas'!B29/('Valoración Reglas'!B29+'Valoración Reglas'!B36)</f>
        <v>0.35087719298245612</v>
      </c>
      <c r="C22" s="19">
        <f>'Valoración Reglas'!C29/('Valoración Reglas'!C29+'Valoración Reglas'!C36)</f>
        <v>0.40909090909090912</v>
      </c>
      <c r="D22" s="19">
        <f>'Valoración Reglas'!D29/('Valoración Reglas'!D29+'Valoración Reglas'!D36)</f>
        <v>2.6315789473684209E-2</v>
      </c>
      <c r="E22" s="19">
        <f>'Valoración Reglas'!E29/('Valoración Reglas'!E29+'Valoración Reglas'!E36)</f>
        <v>2.4390243902439025E-2</v>
      </c>
    </row>
    <row r="23" spans="1:5" x14ac:dyDescent="0.35">
      <c r="A23" s="3" t="s">
        <v>8</v>
      </c>
      <c r="B23" s="21">
        <f>'Valoración Reglas'!B30/('Valoración Reglas'!B30+'Valoración Reglas'!B37)</f>
        <v>0.26530612244897961</v>
      </c>
      <c r="C23" s="21">
        <f>'Valoración Reglas'!C30/('Valoración Reglas'!C30+'Valoración Reglas'!C37)</f>
        <v>1</v>
      </c>
      <c r="D23" s="21">
        <f>'Valoración Reglas'!D30/('Valoración Reglas'!D30+'Valoración Reglas'!D37)</f>
        <v>0.1875</v>
      </c>
      <c r="E23" s="21">
        <f>'Valoración Reglas'!E30/('Valoración Reglas'!E30+'Valoración Reglas'!E37)</f>
        <v>0.2982456140350877</v>
      </c>
    </row>
    <row r="24" spans="1:5" x14ac:dyDescent="0.35">
      <c r="B24" s="38" t="s">
        <v>65</v>
      </c>
      <c r="C24" s="39"/>
      <c r="D24" s="39"/>
      <c r="E24" s="40"/>
    </row>
    <row r="25" spans="1:5" x14ac:dyDescent="0.35">
      <c r="A25" s="5" t="s">
        <v>1</v>
      </c>
      <c r="B25" s="19">
        <f>'Valoración Reglas'!B25/('Valoración Reglas'!B25+'Valoración Reglas'!B18)</f>
        <v>0.67567567567567566</v>
      </c>
      <c r="C25" s="19">
        <f>'Valoración Reglas'!C25/('Valoración Reglas'!C25+'Valoración Reglas'!C18)</f>
        <v>0.89189189189189189</v>
      </c>
      <c r="D25" s="19">
        <f>'Valoración Reglas'!D25/('Valoración Reglas'!D25+'Valoración Reglas'!D18)</f>
        <v>0.27027027027027029</v>
      </c>
      <c r="E25" s="19">
        <f>'Valoración Reglas'!E25/('Valoración Reglas'!E25+'Valoración Reglas'!E18)</f>
        <v>0.51351351351351349</v>
      </c>
    </row>
    <row r="26" spans="1:5" x14ac:dyDescent="0.35">
      <c r="A26" s="3" t="s">
        <v>4</v>
      </c>
      <c r="B26" s="21">
        <f>'Valoración Reglas'!B26/('Valoración Reglas'!B26+'Valoración Reglas'!B19)</f>
        <v>0.69565217391304346</v>
      </c>
      <c r="C26" s="21">
        <f>'Valoración Reglas'!C26/('Valoración Reglas'!C26+'Valoración Reglas'!C19)</f>
        <v>0.78260869565217395</v>
      </c>
      <c r="D26" s="21">
        <f>'Valoración Reglas'!D26/('Valoración Reglas'!D26+'Valoración Reglas'!D19)</f>
        <v>0.39130434782608697</v>
      </c>
      <c r="E26" s="21">
        <f>'Valoración Reglas'!E26/('Valoración Reglas'!E26+'Valoración Reglas'!E19)</f>
        <v>0.52173913043478259</v>
      </c>
    </row>
    <row r="27" spans="1:5" x14ac:dyDescent="0.35">
      <c r="A27" s="5" t="s">
        <v>5</v>
      </c>
      <c r="B27" s="19">
        <f>'Valoración Reglas'!B27/('Valoración Reglas'!B27+'Valoración Reglas'!B20)</f>
        <v>0.42857142857142855</v>
      </c>
      <c r="C27" s="19">
        <f>'Valoración Reglas'!C27/('Valoración Reglas'!C27+'Valoración Reglas'!C20)</f>
        <v>0.8</v>
      </c>
      <c r="D27" s="19">
        <f>'Valoración Reglas'!D27/('Valoración Reglas'!D27+'Valoración Reglas'!D20)</f>
        <v>5.5555555555555552E-2</v>
      </c>
      <c r="E27" s="19">
        <f>'Valoración Reglas'!E27/('Valoración Reglas'!E27+'Valoración Reglas'!E20)</f>
        <v>5.5555555555555552E-2</v>
      </c>
    </row>
    <row r="28" spans="1:5" x14ac:dyDescent="0.35">
      <c r="A28" s="3" t="s">
        <v>6</v>
      </c>
      <c r="B28" s="21">
        <f>'Valoración Reglas'!B28/('Valoración Reglas'!B28+'Valoración Reglas'!B21)</f>
        <v>0.38095238095238093</v>
      </c>
      <c r="C28" s="21">
        <f>'Valoración Reglas'!C28/('Valoración Reglas'!C28+'Valoración Reglas'!C21)</f>
        <v>0.71739130434782605</v>
      </c>
      <c r="D28" s="21">
        <f>'Valoración Reglas'!D28/('Valoración Reglas'!D28+'Valoración Reglas'!D21)</f>
        <v>0.33333333333333331</v>
      </c>
      <c r="E28" s="21">
        <f>'Valoración Reglas'!E28/('Valoración Reglas'!E28+'Valoración Reglas'!E21)</f>
        <v>0.48717948717948717</v>
      </c>
    </row>
    <row r="29" spans="1:5" x14ac:dyDescent="0.35">
      <c r="A29" s="5" t="s">
        <v>7</v>
      </c>
      <c r="B29" s="19">
        <f>'Valoración Reglas'!B29/('Valoración Reglas'!B29+'Valoración Reglas'!B22)</f>
        <v>0.5714285714285714</v>
      </c>
      <c r="C29" s="19">
        <f>'Valoración Reglas'!C29/('Valoración Reglas'!C29+'Valoración Reglas'!C22)</f>
        <v>0.77142857142857146</v>
      </c>
      <c r="D29" s="19">
        <f>'Valoración Reglas'!D29/('Valoración Reglas'!D29+'Valoración Reglas'!D22)</f>
        <v>2.8571428571428571E-2</v>
      </c>
      <c r="E29" s="19">
        <f>'Valoración Reglas'!E29/('Valoración Reglas'!E29+'Valoración Reglas'!E22)</f>
        <v>2.8571428571428571E-2</v>
      </c>
    </row>
    <row r="30" spans="1:5" x14ac:dyDescent="0.35">
      <c r="A30" s="3" t="s">
        <v>8</v>
      </c>
      <c r="B30" s="21">
        <f>'Valoración Reglas'!B30/('Valoración Reglas'!B30+'Valoración Reglas'!B23)</f>
        <v>0.68421052631578949</v>
      </c>
      <c r="C30" s="21">
        <f>'Valoración Reglas'!C30/('Valoración Reglas'!C30+'Valoración Reglas'!C23)</f>
        <v>1</v>
      </c>
      <c r="D30" s="21">
        <f>'Valoración Reglas'!D30/('Valoración Reglas'!D30+'Valoración Reglas'!D23)</f>
        <v>0.47368421052631576</v>
      </c>
      <c r="E30" s="21">
        <f>'Valoración Reglas'!E30/('Valoración Reglas'!E30+'Valoración Reglas'!E23)</f>
        <v>0.89473684210526316</v>
      </c>
    </row>
    <row r="31" spans="1:5" x14ac:dyDescent="0.35">
      <c r="B31" s="38" t="s">
        <v>64</v>
      </c>
      <c r="C31" s="39"/>
      <c r="D31" s="39"/>
      <c r="E31" s="40"/>
    </row>
    <row r="32" spans="1:5" x14ac:dyDescent="0.35">
      <c r="A32" s="5" t="s">
        <v>1</v>
      </c>
      <c r="B32" s="22">
        <f>2*(B18*B25)/(B18+B25)</f>
        <v>0.60975609756097571</v>
      </c>
      <c r="C32" s="22">
        <f>2*(C18*C25)/(C18+C25)</f>
        <v>0.73333333333333328</v>
      </c>
      <c r="D32" s="22">
        <f t="shared" ref="D32:E32" si="0">2*(D18*D25)/(D18+D25)</f>
        <v>0.30769230769230771</v>
      </c>
      <c r="E32" s="22">
        <f t="shared" si="0"/>
        <v>0.61290322580645173</v>
      </c>
    </row>
    <row r="33" spans="1:5" x14ac:dyDescent="0.35">
      <c r="A33" s="3" t="s">
        <v>4</v>
      </c>
      <c r="B33" s="23">
        <f t="shared" ref="B33:E37" si="1">2*(B19*B26)/(B19+B26)</f>
        <v>0.59259259259259256</v>
      </c>
      <c r="C33" s="23">
        <f t="shared" si="1"/>
        <v>0.6428571428571429</v>
      </c>
      <c r="D33" s="23">
        <f t="shared" si="1"/>
        <v>0.37499999999999994</v>
      </c>
      <c r="E33" s="23">
        <f t="shared" si="1"/>
        <v>0.48</v>
      </c>
    </row>
    <row r="34" spans="1:5" x14ac:dyDescent="0.35">
      <c r="A34" s="5" t="s">
        <v>5</v>
      </c>
      <c r="B34" s="22">
        <f t="shared" si="1"/>
        <v>0.47368421052631582</v>
      </c>
      <c r="C34" s="22">
        <f t="shared" si="1"/>
        <v>0.59259259259259267</v>
      </c>
      <c r="D34" s="22">
        <f t="shared" si="1"/>
        <v>7.1428571428571425E-2</v>
      </c>
      <c r="E34" s="22">
        <f t="shared" si="1"/>
        <v>7.1428571428571425E-2</v>
      </c>
    </row>
    <row r="35" spans="1:5" x14ac:dyDescent="0.35">
      <c r="A35" s="3" t="s">
        <v>6</v>
      </c>
      <c r="B35" s="23">
        <f t="shared" si="1"/>
        <v>0.30188679245283018</v>
      </c>
      <c r="C35" s="23">
        <f t="shared" si="1"/>
        <v>0.64077669902912615</v>
      </c>
      <c r="D35" s="23">
        <f t="shared" si="1"/>
        <v>0.3125</v>
      </c>
      <c r="E35" s="23">
        <f t="shared" si="1"/>
        <v>0.46341463414634154</v>
      </c>
    </row>
    <row r="36" spans="1:5" x14ac:dyDescent="0.35">
      <c r="A36" s="5" t="s">
        <v>7</v>
      </c>
      <c r="B36" s="22">
        <f t="shared" si="1"/>
        <v>0.43478260869565216</v>
      </c>
      <c r="C36" s="22">
        <f t="shared" si="1"/>
        <v>0.53465346534653468</v>
      </c>
      <c r="D36" s="22">
        <f t="shared" si="1"/>
        <v>2.7397260273972605E-2</v>
      </c>
      <c r="E36" s="22">
        <f t="shared" si="1"/>
        <v>2.6315789473684209E-2</v>
      </c>
    </row>
    <row r="37" spans="1:5" x14ac:dyDescent="0.35">
      <c r="A37" s="3" t="s">
        <v>8</v>
      </c>
      <c r="B37" s="23">
        <f t="shared" si="1"/>
        <v>0.38235294117647062</v>
      </c>
      <c r="C37" s="23">
        <f t="shared" si="1"/>
        <v>1</v>
      </c>
      <c r="D37" s="23">
        <f t="shared" si="1"/>
        <v>0.2686567164179105</v>
      </c>
      <c r="E37" s="23">
        <f t="shared" si="1"/>
        <v>0.44736842105263164</v>
      </c>
    </row>
    <row r="38" spans="1:5" x14ac:dyDescent="0.35">
      <c r="B38" s="38" t="s">
        <v>118</v>
      </c>
      <c r="C38" s="39"/>
      <c r="D38" s="39"/>
      <c r="E38" s="40"/>
    </row>
    <row r="39" spans="1:5" x14ac:dyDescent="0.35">
      <c r="A39" s="5" t="s">
        <v>1</v>
      </c>
      <c r="B39" s="32">
        <f>IF(B11&gt;70,1,0)</f>
        <v>0</v>
      </c>
      <c r="C39" s="32"/>
      <c r="D39" s="32"/>
      <c r="E39" s="32"/>
    </row>
    <row r="40" spans="1:5" x14ac:dyDescent="0.35">
      <c r="A40" s="3" t="s">
        <v>4</v>
      </c>
      <c r="B40" s="33"/>
      <c r="C40" s="33"/>
      <c r="D40" s="33"/>
      <c r="E40" s="33"/>
    </row>
    <row r="41" spans="1:5" x14ac:dyDescent="0.35">
      <c r="A41" s="5" t="s">
        <v>5</v>
      </c>
      <c r="B41" s="32"/>
      <c r="C41" s="32"/>
      <c r="D41" s="32"/>
      <c r="E41" s="32"/>
    </row>
    <row r="42" spans="1:5" x14ac:dyDescent="0.35">
      <c r="A42" s="3" t="s">
        <v>6</v>
      </c>
      <c r="B42" s="33"/>
      <c r="C42" s="33"/>
      <c r="D42" s="33"/>
      <c r="E42" s="33"/>
    </row>
    <row r="43" spans="1:5" x14ac:dyDescent="0.35">
      <c r="A43" s="5" t="s">
        <v>7</v>
      </c>
      <c r="B43" s="32"/>
      <c r="C43" s="32"/>
      <c r="D43" s="32"/>
      <c r="E43" s="32"/>
    </row>
    <row r="44" spans="1:5" x14ac:dyDescent="0.35">
      <c r="A44" s="3" t="s">
        <v>8</v>
      </c>
      <c r="B44" s="33"/>
      <c r="C44" s="33"/>
      <c r="D44" s="33"/>
      <c r="E44" s="33"/>
    </row>
    <row r="45" spans="1:5" x14ac:dyDescent="0.35">
      <c r="B45" s="38" t="s">
        <v>119</v>
      </c>
      <c r="C45" s="39"/>
      <c r="D45" s="39"/>
      <c r="E45" s="40"/>
    </row>
    <row r="46" spans="1:5" x14ac:dyDescent="0.35">
      <c r="A46" s="5" t="s">
        <v>1</v>
      </c>
      <c r="B46" s="19"/>
      <c r="C46" s="19"/>
      <c r="D46" s="19"/>
      <c r="E46" s="19"/>
    </row>
    <row r="47" spans="1:5" x14ac:dyDescent="0.35">
      <c r="A47" s="3" t="s">
        <v>4</v>
      </c>
      <c r="B47" s="21"/>
      <c r="C47" s="21"/>
      <c r="D47" s="21"/>
      <c r="E47" s="21"/>
    </row>
    <row r="48" spans="1:5" x14ac:dyDescent="0.35">
      <c r="A48" s="5" t="s">
        <v>5</v>
      </c>
      <c r="B48" s="19"/>
      <c r="C48" s="19"/>
      <c r="D48" s="19"/>
      <c r="E48" s="19"/>
    </row>
    <row r="49" spans="1:5" x14ac:dyDescent="0.35">
      <c r="A49" s="3" t="s">
        <v>6</v>
      </c>
      <c r="B49" s="21"/>
      <c r="C49" s="21"/>
      <c r="D49" s="21"/>
      <c r="E49" s="21"/>
    </row>
    <row r="50" spans="1:5" x14ac:dyDescent="0.35">
      <c r="A50" s="5" t="s">
        <v>7</v>
      </c>
      <c r="B50" s="19"/>
      <c r="C50" s="19"/>
      <c r="D50" s="19"/>
      <c r="E50" s="19"/>
    </row>
    <row r="51" spans="1:5" x14ac:dyDescent="0.35">
      <c r="A51" s="3" t="s">
        <v>8</v>
      </c>
      <c r="B51" s="21"/>
      <c r="C51" s="21"/>
      <c r="D51" s="21"/>
      <c r="E51" s="21"/>
    </row>
  </sheetData>
  <mergeCells count="9">
    <mergeCell ref="B1:C1"/>
    <mergeCell ref="D1:E1"/>
    <mergeCell ref="B3:E3"/>
    <mergeCell ref="B38:E38"/>
    <mergeCell ref="B45:E45"/>
    <mergeCell ref="B10:E10"/>
    <mergeCell ref="B17:E17"/>
    <mergeCell ref="B24:E24"/>
    <mergeCell ref="B31:E3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4C3C-03AD-4240-BF54-0AF13A2E3D44}">
  <dimension ref="A1:F29"/>
  <sheetViews>
    <sheetView topLeftCell="A16" zoomScale="80" zoomScaleNormal="80" workbookViewId="0">
      <selection activeCell="F24" sqref="F24:F29"/>
    </sheetView>
  </sheetViews>
  <sheetFormatPr baseColWidth="10" defaultRowHeight="14.5" x14ac:dyDescent="0.35"/>
  <cols>
    <col min="1" max="3" width="18.7265625" style="1" customWidth="1"/>
    <col min="4" max="5" width="18.7265625" customWidth="1"/>
    <col min="6" max="6" width="3.36328125" customWidth="1"/>
    <col min="7" max="7" width="74.90625" customWidth="1"/>
    <col min="8" max="8" width="54.6328125" customWidth="1"/>
  </cols>
  <sheetData>
    <row r="1" spans="1:5" x14ac:dyDescent="0.35">
      <c r="B1" s="41" t="s">
        <v>3</v>
      </c>
      <c r="C1" s="42"/>
      <c r="D1" s="41" t="s">
        <v>2</v>
      </c>
      <c r="E1" s="42"/>
    </row>
    <row r="2" spans="1:5" x14ac:dyDescent="0.35">
      <c r="B2" s="38" t="s">
        <v>63</v>
      </c>
      <c r="C2" s="39"/>
      <c r="D2" s="39"/>
      <c r="E2" s="40"/>
    </row>
    <row r="3" spans="1:5" x14ac:dyDescent="0.35">
      <c r="A3" s="5" t="s">
        <v>1</v>
      </c>
      <c r="B3" s="19">
        <f>('Valoración Reglas'!B25+'Valoración Reglas'!B32)/('Valoración Reglas'!B25+'Valoración Reglas'!B32+'Valoración Reglas'!B11+'Valoración Reglas'!B18)</f>
        <v>0.78947368421052633</v>
      </c>
      <c r="C3" s="19">
        <f>('Valoración Reglas'!C25+'Valoración Reglas'!C32)/('Valoración Reglas'!C25+'Valoración Reglas'!C32+'Valoración Reglas'!C11+'Valoración Reglas'!C18)</f>
        <v>0.92982456140350878</v>
      </c>
      <c r="D3" s="19">
        <f>('Valoración Reglas'!D25+'Valoración Reglas'!D32)/('Valoración Reglas'!D25+'Valoración Reglas'!D32+'Valoración Reglas'!D11+'Valoración Reglas'!D18)</f>
        <v>0.50909090909090904</v>
      </c>
      <c r="E3" s="19">
        <f>('Valoración Reglas'!E25+'Valoración Reglas'!E32)/('Valoración Reglas'!E25+'Valoración Reglas'!E32+'Valoración Reglas'!E11+'Valoración Reglas'!E18)</f>
        <v>0.43859649122807015</v>
      </c>
    </row>
    <row r="4" spans="1:5" x14ac:dyDescent="0.35">
      <c r="A4" s="3" t="s">
        <v>4</v>
      </c>
      <c r="B4" s="21">
        <f>('Valoración Reglas'!B26+'Valoración Reglas'!B33)/('Valoración Reglas'!B26+'Valoración Reglas'!B33+'Valoración Reglas'!B12+'Valoración Reglas'!B19)</f>
        <v>0.81578947368421051</v>
      </c>
      <c r="C4" s="21">
        <f>('Valoración Reglas'!C26+'Valoración Reglas'!C33)/('Valoración Reglas'!C26+'Valoración Reglas'!C33+'Valoración Reglas'!C12+'Valoración Reglas'!C19)</f>
        <v>0.86842105263157898</v>
      </c>
      <c r="D4" s="21">
        <f>('Valoración Reglas'!D26+'Valoración Reglas'!D33)/('Valoración Reglas'!D26+'Valoración Reglas'!D33+'Valoración Reglas'!D12+'Valoración Reglas'!D19)</f>
        <v>0.64102564102564108</v>
      </c>
      <c r="E4" s="21">
        <f>('Valoración Reglas'!E26+'Valoración Reglas'!E33)/('Valoración Reglas'!E26+'Valoración Reglas'!E33+'Valoración Reglas'!E12+'Valoración Reglas'!E19)</f>
        <v>0.6428571428571429</v>
      </c>
    </row>
    <row r="5" spans="1:5" x14ac:dyDescent="0.35">
      <c r="A5" s="5" t="s">
        <v>5</v>
      </c>
      <c r="B5" s="19">
        <f>('Valoración Reglas'!B27+'Valoración Reglas'!B34)/('Valoración Reglas'!B27+'Valoración Reglas'!B34+'Valoración Reglas'!B13+'Valoración Reglas'!B20)</f>
        <v>0.56666666666666665</v>
      </c>
      <c r="C5" s="19">
        <f>('Valoración Reglas'!C27+'Valoración Reglas'!C34)/('Valoración Reglas'!C27+'Valoración Reglas'!C34+'Valoración Reglas'!C13+'Valoración Reglas'!C20)</f>
        <v>0.89473684210526316</v>
      </c>
      <c r="D5" s="19">
        <f>('Valoración Reglas'!D27+'Valoración Reglas'!D34)/('Valoración Reglas'!D27+'Valoración Reglas'!D34+'Valoración Reglas'!D13+'Valoración Reglas'!D20)</f>
        <v>0.37037037037037035</v>
      </c>
      <c r="E5" s="19">
        <f>('Valoración Reglas'!E27+'Valoración Reglas'!E34)/('Valoración Reglas'!E27+'Valoración Reglas'!E34+'Valoración Reglas'!E13+'Valoración Reglas'!E20)</f>
        <v>0.37037037037037035</v>
      </c>
    </row>
    <row r="6" spans="1:5" x14ac:dyDescent="0.35">
      <c r="A6" s="3" t="s">
        <v>6</v>
      </c>
      <c r="B6" s="21">
        <f>('Valoración Reglas'!B28+'Valoración Reglas'!B35)/('Valoración Reglas'!B28+'Valoración Reglas'!B35+'Valoración Reglas'!B14+'Valoración Reglas'!B21)</f>
        <v>0.71111111111111114</v>
      </c>
      <c r="C6" s="21">
        <f>('Valoración Reglas'!C28+'Valoración Reglas'!C35)/('Valoración Reglas'!C28+'Valoración Reglas'!C35+'Valoración Reglas'!C14+'Valoración Reglas'!C21)</f>
        <v>0.81428571428571428</v>
      </c>
      <c r="D6" s="21">
        <f>('Valoración Reglas'!D28+'Valoración Reglas'!D35)/('Valoración Reglas'!D28+'Valoración Reglas'!D35+'Valoración Reglas'!D14+'Valoración Reglas'!D21)</f>
        <v>0.62962962962962965</v>
      </c>
      <c r="E6" s="21">
        <f>('Valoración Reglas'!E28+'Valoración Reglas'!E35)/('Valoración Reglas'!E28+'Valoración Reglas'!E35+'Valoración Reglas'!E14+'Valoración Reglas'!E21)</f>
        <v>0.68253968253968256</v>
      </c>
    </row>
    <row r="7" spans="1:5" x14ac:dyDescent="0.35">
      <c r="A7" s="5" t="s">
        <v>7</v>
      </c>
      <c r="B7" s="19">
        <f>('Valoración Reglas'!B29+'Valoración Reglas'!B36)/('Valoración Reglas'!B29+'Valoración Reglas'!B36+'Valoración Reglas'!B15+'Valoración Reglas'!B22)</f>
        <v>0.78082191780821919</v>
      </c>
      <c r="C7" s="19">
        <f>('Valoración Reglas'!C29+'Valoración Reglas'!C36)/('Valoración Reglas'!C29+'Valoración Reglas'!C36+'Valoración Reglas'!C15+'Valoración Reglas'!C22)</f>
        <v>0.88</v>
      </c>
      <c r="D7" s="19">
        <f>('Valoración Reglas'!D29+'Valoración Reglas'!D36)/('Valoración Reglas'!D29+'Valoración Reglas'!D36+'Valoración Reglas'!D15+'Valoración Reglas'!D22)</f>
        <v>0.52777777777777779</v>
      </c>
      <c r="E7" s="19">
        <f>('Valoración Reglas'!E29+'Valoración Reglas'!E36)/('Valoración Reglas'!E29+'Valoración Reglas'!E36+'Valoración Reglas'!E15+'Valoración Reglas'!E22)</f>
        <v>0.54666666666666663</v>
      </c>
    </row>
    <row r="8" spans="1:5" x14ac:dyDescent="0.35">
      <c r="A8" s="3" t="s">
        <v>8</v>
      </c>
      <c r="B8" s="21">
        <f>('Valoración Reglas'!B30+'Valoración Reglas'!B37)/('Valoración Reglas'!B30+'Valoración Reglas'!B37+'Valoración Reglas'!B16+'Valoración Reglas'!B23)</f>
        <v>0.84482758620689657</v>
      </c>
      <c r="C8" s="21">
        <f>('Valoración Reglas'!C30+'Valoración Reglas'!C37)/('Valoración Reglas'!C30+'Valoración Reglas'!C37+'Valoración Reglas'!C16+'Valoración Reglas'!C23)</f>
        <v>0.32758620689655171</v>
      </c>
      <c r="D8" s="21">
        <f>('Valoración Reglas'!D30+'Valoración Reglas'!D37)/('Valoración Reglas'!D30+'Valoración Reglas'!D37+'Valoración Reglas'!D16+'Valoración Reglas'!D23)</f>
        <v>0.82758620689655171</v>
      </c>
      <c r="E8" s="21">
        <f>('Valoración Reglas'!E30+'Valoración Reglas'!E37)/('Valoración Reglas'!E30+'Valoración Reglas'!E37+'Valoración Reglas'!E16+'Valoración Reglas'!E23)</f>
        <v>0.96610169491525422</v>
      </c>
    </row>
    <row r="9" spans="1:5" x14ac:dyDescent="0.35">
      <c r="B9" s="38" t="s">
        <v>65</v>
      </c>
      <c r="C9" s="39"/>
      <c r="D9" s="39"/>
      <c r="E9" s="40"/>
    </row>
    <row r="10" spans="1:5" x14ac:dyDescent="0.35">
      <c r="A10" s="5" t="s">
        <v>1</v>
      </c>
      <c r="B10" s="19">
        <f>'Valoración Reglas'!B25/('Valoración Reglas'!B25+'Valoración Reglas'!B18)</f>
        <v>0.67567567567567566</v>
      </c>
      <c r="C10" s="19">
        <f>'Valoración Reglas'!C25/('Valoración Reglas'!C25+'Valoración Reglas'!C18)</f>
        <v>0.89189189189189189</v>
      </c>
      <c r="D10" s="19">
        <f>'Valoración Reglas'!D25/('Valoración Reglas'!D25+'Valoración Reglas'!D18)</f>
        <v>0.27027027027027029</v>
      </c>
      <c r="E10" s="19">
        <f>'Valoración Reglas'!E25/('Valoración Reglas'!E25+'Valoración Reglas'!E18)</f>
        <v>0.51351351351351349</v>
      </c>
    </row>
    <row r="11" spans="1:5" x14ac:dyDescent="0.35">
      <c r="A11" s="3" t="s">
        <v>4</v>
      </c>
      <c r="B11" s="21">
        <f>'Valoración Reglas'!B26/('Valoración Reglas'!B26+'Valoración Reglas'!B19)</f>
        <v>0.69565217391304346</v>
      </c>
      <c r="C11" s="21">
        <f>'Valoración Reglas'!C26/('Valoración Reglas'!C26+'Valoración Reglas'!C19)</f>
        <v>0.78260869565217395</v>
      </c>
      <c r="D11" s="21">
        <f>'Valoración Reglas'!D26/('Valoración Reglas'!D26+'Valoración Reglas'!D19)</f>
        <v>0.39130434782608697</v>
      </c>
      <c r="E11" s="21">
        <f>'Valoración Reglas'!E26/('Valoración Reglas'!E26+'Valoración Reglas'!E19)</f>
        <v>0.52173913043478259</v>
      </c>
    </row>
    <row r="12" spans="1:5" x14ac:dyDescent="0.35">
      <c r="A12" s="5" t="s">
        <v>5</v>
      </c>
      <c r="B12" s="19">
        <f>'Valoración Reglas'!B27/('Valoración Reglas'!B27+'Valoración Reglas'!B20)</f>
        <v>0.42857142857142855</v>
      </c>
      <c r="C12" s="19">
        <f>'Valoración Reglas'!C27/('Valoración Reglas'!C27+'Valoración Reglas'!C20)</f>
        <v>0.8</v>
      </c>
      <c r="D12" s="19">
        <f>'Valoración Reglas'!D27/('Valoración Reglas'!D27+'Valoración Reglas'!D20)</f>
        <v>5.5555555555555552E-2</v>
      </c>
      <c r="E12" s="19">
        <f>'Valoración Reglas'!E27/('Valoración Reglas'!E27+'Valoración Reglas'!E20)</f>
        <v>5.5555555555555552E-2</v>
      </c>
    </row>
    <row r="13" spans="1:5" x14ac:dyDescent="0.35">
      <c r="A13" s="3" t="s">
        <v>6</v>
      </c>
      <c r="B13" s="21">
        <f>'Valoración Reglas'!B28/('Valoración Reglas'!B28+'Valoración Reglas'!B21)</f>
        <v>0.38095238095238093</v>
      </c>
      <c r="C13" s="21">
        <f>'Valoración Reglas'!C28/('Valoración Reglas'!C28+'Valoración Reglas'!C21)</f>
        <v>0.71739130434782605</v>
      </c>
      <c r="D13" s="21">
        <f>'Valoración Reglas'!D28/('Valoración Reglas'!D28+'Valoración Reglas'!D21)</f>
        <v>0.33333333333333331</v>
      </c>
      <c r="E13" s="21">
        <f>'Valoración Reglas'!E28/('Valoración Reglas'!E28+'Valoración Reglas'!E21)</f>
        <v>0.48717948717948717</v>
      </c>
    </row>
    <row r="14" spans="1:5" x14ac:dyDescent="0.35">
      <c r="A14" s="5" t="s">
        <v>7</v>
      </c>
      <c r="B14" s="19">
        <f>'Valoración Reglas'!B29/('Valoración Reglas'!B29+'Valoración Reglas'!B22)</f>
        <v>0.5714285714285714</v>
      </c>
      <c r="C14" s="19">
        <f>'Valoración Reglas'!C29/('Valoración Reglas'!C29+'Valoración Reglas'!C22)</f>
        <v>0.77142857142857146</v>
      </c>
      <c r="D14" s="19">
        <f>'Valoración Reglas'!D29/('Valoración Reglas'!D29+'Valoración Reglas'!D22)</f>
        <v>2.8571428571428571E-2</v>
      </c>
      <c r="E14" s="19">
        <f>'Valoración Reglas'!E29/('Valoración Reglas'!E29+'Valoración Reglas'!E22)</f>
        <v>2.8571428571428571E-2</v>
      </c>
    </row>
    <row r="15" spans="1:5" x14ac:dyDescent="0.35">
      <c r="A15" s="3" t="s">
        <v>8</v>
      </c>
      <c r="B15" s="21">
        <f>'Valoración Reglas'!B30/('Valoración Reglas'!B30+'Valoración Reglas'!B23)</f>
        <v>0.68421052631578949</v>
      </c>
      <c r="C15" s="21">
        <f>'Valoración Reglas'!C30/('Valoración Reglas'!C30+'Valoración Reglas'!C23)</f>
        <v>1</v>
      </c>
      <c r="D15" s="21">
        <f>'Valoración Reglas'!D30/('Valoración Reglas'!D30+'Valoración Reglas'!D23)</f>
        <v>0.47368421052631576</v>
      </c>
      <c r="E15" s="21">
        <f>'Valoración Reglas'!E30/('Valoración Reglas'!E30+'Valoración Reglas'!E23)</f>
        <v>0.89473684210526316</v>
      </c>
    </row>
    <row r="16" spans="1:5" x14ac:dyDescent="0.35">
      <c r="B16" s="38" t="s">
        <v>120</v>
      </c>
      <c r="C16" s="39"/>
      <c r="D16" s="39"/>
      <c r="E16" s="40"/>
    </row>
    <row r="17" spans="1:6" ht="22" customHeight="1" x14ac:dyDescent="0.35">
      <c r="A17" s="5" t="s">
        <v>1</v>
      </c>
      <c r="B17" s="32">
        <f>IF(B3&gt;60,1,0) +  IF(B10&lt;40,1,0)</f>
        <v>1</v>
      </c>
      <c r="C17" s="32">
        <f t="shared" ref="C17:E17" si="0">IF(C3&gt;60,1,0) +  IF(C10&lt;40,1,0)</f>
        <v>1</v>
      </c>
      <c r="D17" s="32">
        <f t="shared" si="0"/>
        <v>1</v>
      </c>
      <c r="E17" s="32">
        <f t="shared" si="0"/>
        <v>1</v>
      </c>
      <c r="F17" s="43" t="s">
        <v>122</v>
      </c>
    </row>
    <row r="18" spans="1:6" ht="22" customHeight="1" x14ac:dyDescent="0.35">
      <c r="A18" s="3" t="s">
        <v>4</v>
      </c>
      <c r="B18" s="33">
        <f t="shared" ref="B18:E22" si="1">IF(B4&gt;60,1,0) +  IF(B11&lt;40,1,0)</f>
        <v>1</v>
      </c>
      <c r="C18" s="33">
        <f t="shared" si="1"/>
        <v>1</v>
      </c>
      <c r="D18" s="33">
        <f t="shared" si="1"/>
        <v>1</v>
      </c>
      <c r="E18" s="33">
        <f t="shared" si="1"/>
        <v>1</v>
      </c>
      <c r="F18" s="44"/>
    </row>
    <row r="19" spans="1:6" ht="22" customHeight="1" x14ac:dyDescent="0.35">
      <c r="A19" s="5" t="s">
        <v>5</v>
      </c>
      <c r="B19" s="32">
        <f t="shared" si="1"/>
        <v>1</v>
      </c>
      <c r="C19" s="32">
        <f t="shared" si="1"/>
        <v>1</v>
      </c>
      <c r="D19" s="32">
        <f t="shared" si="1"/>
        <v>1</v>
      </c>
      <c r="E19" s="32">
        <f t="shared" si="1"/>
        <v>1</v>
      </c>
      <c r="F19" s="44"/>
    </row>
    <row r="20" spans="1:6" ht="22" customHeight="1" x14ac:dyDescent="0.35">
      <c r="A20" s="3" t="s">
        <v>6</v>
      </c>
      <c r="B20" s="33">
        <f t="shared" si="1"/>
        <v>1</v>
      </c>
      <c r="C20" s="33">
        <f t="shared" si="1"/>
        <v>1</v>
      </c>
      <c r="D20" s="33">
        <f t="shared" si="1"/>
        <v>1</v>
      </c>
      <c r="E20" s="33">
        <f t="shared" si="1"/>
        <v>1</v>
      </c>
      <c r="F20" s="44"/>
    </row>
    <row r="21" spans="1:6" ht="22" customHeight="1" x14ac:dyDescent="0.35">
      <c r="A21" s="5" t="s">
        <v>7</v>
      </c>
      <c r="B21" s="32">
        <f t="shared" si="1"/>
        <v>1</v>
      </c>
      <c r="C21" s="32">
        <f t="shared" si="1"/>
        <v>1</v>
      </c>
      <c r="D21" s="32">
        <f t="shared" si="1"/>
        <v>1</v>
      </c>
      <c r="E21" s="32">
        <f t="shared" si="1"/>
        <v>1</v>
      </c>
      <c r="F21" s="44"/>
    </row>
    <row r="22" spans="1:6" ht="22" customHeight="1" x14ac:dyDescent="0.35">
      <c r="A22" s="3" t="s">
        <v>8</v>
      </c>
      <c r="B22" s="33">
        <f t="shared" si="1"/>
        <v>1</v>
      </c>
      <c r="C22" s="33">
        <f t="shared" si="1"/>
        <v>1</v>
      </c>
      <c r="D22" s="33">
        <f t="shared" si="1"/>
        <v>1</v>
      </c>
      <c r="E22" s="33">
        <f t="shared" si="1"/>
        <v>1</v>
      </c>
      <c r="F22" s="45"/>
    </row>
    <row r="23" spans="1:6" x14ac:dyDescent="0.35">
      <c r="B23" s="38" t="s">
        <v>121</v>
      </c>
      <c r="C23" s="39"/>
      <c r="D23" s="39"/>
      <c r="E23" s="40"/>
    </row>
    <row r="24" spans="1:6" ht="21" customHeight="1" x14ac:dyDescent="0.35">
      <c r="A24" s="5" t="s">
        <v>1</v>
      </c>
      <c r="B24" s="32">
        <f>IF(B3&lt;40,1,0) +  IF(B10&gt;60,1,0)</f>
        <v>1</v>
      </c>
      <c r="C24" s="32">
        <f t="shared" ref="C24:E24" si="2">IF(C3&lt;40,1,0) +  IF(C10&gt;60,1,0)</f>
        <v>1</v>
      </c>
      <c r="D24" s="32">
        <f t="shared" si="2"/>
        <v>1</v>
      </c>
      <c r="E24" s="32">
        <f t="shared" si="2"/>
        <v>1</v>
      </c>
      <c r="F24" s="43" t="s">
        <v>122</v>
      </c>
    </row>
    <row r="25" spans="1:6" ht="21" customHeight="1" x14ac:dyDescent="0.35">
      <c r="A25" s="3" t="s">
        <v>4</v>
      </c>
      <c r="B25" s="33">
        <f t="shared" ref="B25:E29" si="3">IF(B4&lt;40,1,0) +  IF(B11&gt;60,1,0)</f>
        <v>1</v>
      </c>
      <c r="C25" s="33">
        <f t="shared" si="3"/>
        <v>1</v>
      </c>
      <c r="D25" s="33">
        <f t="shared" si="3"/>
        <v>1</v>
      </c>
      <c r="E25" s="33">
        <f t="shared" si="3"/>
        <v>1</v>
      </c>
      <c r="F25" s="44"/>
    </row>
    <row r="26" spans="1:6" ht="21" customHeight="1" x14ac:dyDescent="0.35">
      <c r="A26" s="5" t="s">
        <v>5</v>
      </c>
      <c r="B26" s="32">
        <f t="shared" si="3"/>
        <v>1</v>
      </c>
      <c r="C26" s="32">
        <f t="shared" si="3"/>
        <v>1</v>
      </c>
      <c r="D26" s="32">
        <f t="shared" si="3"/>
        <v>1</v>
      </c>
      <c r="E26" s="32">
        <f t="shared" si="3"/>
        <v>1</v>
      </c>
      <c r="F26" s="44"/>
    </row>
    <row r="27" spans="1:6" ht="21" customHeight="1" x14ac:dyDescent="0.35">
      <c r="A27" s="3" t="s">
        <v>6</v>
      </c>
      <c r="B27" s="33">
        <f t="shared" si="3"/>
        <v>1</v>
      </c>
      <c r="C27" s="33">
        <f t="shared" si="3"/>
        <v>1</v>
      </c>
      <c r="D27" s="33">
        <f t="shared" si="3"/>
        <v>1</v>
      </c>
      <c r="E27" s="33">
        <f t="shared" si="3"/>
        <v>1</v>
      </c>
      <c r="F27" s="44"/>
    </row>
    <row r="28" spans="1:6" ht="21" customHeight="1" x14ac:dyDescent="0.35">
      <c r="A28" s="5" t="s">
        <v>7</v>
      </c>
      <c r="B28" s="32">
        <f t="shared" si="3"/>
        <v>1</v>
      </c>
      <c r="C28" s="32">
        <f t="shared" si="3"/>
        <v>1</v>
      </c>
      <c r="D28" s="32">
        <f t="shared" si="3"/>
        <v>1</v>
      </c>
      <c r="E28" s="32">
        <f t="shared" si="3"/>
        <v>1</v>
      </c>
      <c r="F28" s="44"/>
    </row>
    <row r="29" spans="1:6" ht="21" customHeight="1" x14ac:dyDescent="0.35">
      <c r="A29" s="3" t="s">
        <v>8</v>
      </c>
      <c r="B29" s="33">
        <f t="shared" si="3"/>
        <v>1</v>
      </c>
      <c r="C29" s="33">
        <f t="shared" si="3"/>
        <v>1</v>
      </c>
      <c r="D29" s="33">
        <f t="shared" si="3"/>
        <v>1</v>
      </c>
      <c r="E29" s="33">
        <f t="shared" si="3"/>
        <v>1</v>
      </c>
      <c r="F29" s="45"/>
    </row>
  </sheetData>
  <mergeCells count="8">
    <mergeCell ref="B16:E16"/>
    <mergeCell ref="B23:E23"/>
    <mergeCell ref="F17:F22"/>
    <mergeCell ref="F24:F29"/>
    <mergeCell ref="B1:C1"/>
    <mergeCell ref="D1:E1"/>
    <mergeCell ref="B2:E2"/>
    <mergeCell ref="B9:E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02F2-21C2-48E8-AFED-C7B8C1035590}">
  <dimension ref="A1:F37"/>
  <sheetViews>
    <sheetView topLeftCell="A28" zoomScale="115" zoomScaleNormal="115" workbookViewId="0">
      <selection activeCell="C18" sqref="C18"/>
    </sheetView>
  </sheetViews>
  <sheetFormatPr baseColWidth="10" defaultRowHeight="14.5" x14ac:dyDescent="0.35"/>
  <cols>
    <col min="1" max="3" width="18.7265625" style="1" customWidth="1"/>
    <col min="4" max="5" width="18.7265625" customWidth="1"/>
  </cols>
  <sheetData>
    <row r="1" spans="1:6" x14ac:dyDescent="0.35">
      <c r="B1" s="41" t="s">
        <v>3</v>
      </c>
      <c r="C1" s="42"/>
      <c r="D1" s="41" t="s">
        <v>2</v>
      </c>
      <c r="E1" s="42"/>
    </row>
    <row r="2" spans="1:6" x14ac:dyDescent="0.35">
      <c r="A2" s="3" t="s">
        <v>0</v>
      </c>
      <c r="B2" s="4" t="s">
        <v>9</v>
      </c>
      <c r="C2" s="4" t="s">
        <v>11</v>
      </c>
      <c r="D2" s="4" t="s">
        <v>9</v>
      </c>
      <c r="E2" s="4" t="s">
        <v>10</v>
      </c>
    </row>
    <row r="3" spans="1:6" x14ac:dyDescent="0.35">
      <c r="B3" s="38" t="s">
        <v>61</v>
      </c>
      <c r="C3" s="39"/>
      <c r="D3" s="39"/>
      <c r="E3" s="40"/>
    </row>
    <row r="4" spans="1:6" x14ac:dyDescent="0.35">
      <c r="A4" s="5" t="s">
        <v>1</v>
      </c>
      <c r="B4" s="5" t="s">
        <v>35</v>
      </c>
      <c r="C4" s="5" t="s">
        <v>34</v>
      </c>
      <c r="D4" s="5" t="s">
        <v>45</v>
      </c>
      <c r="E4" s="3" t="s">
        <v>52</v>
      </c>
    </row>
    <row r="5" spans="1:6" x14ac:dyDescent="0.35">
      <c r="A5" s="3" t="s">
        <v>4</v>
      </c>
      <c r="B5" s="3" t="s">
        <v>42</v>
      </c>
      <c r="C5" s="3" t="s">
        <v>36</v>
      </c>
      <c r="D5" s="3" t="s">
        <v>46</v>
      </c>
      <c r="E5" s="3" t="s">
        <v>53</v>
      </c>
    </row>
    <row r="6" spans="1:6" x14ac:dyDescent="0.35">
      <c r="A6" s="5" t="s">
        <v>5</v>
      </c>
      <c r="B6" s="5" t="s">
        <v>43</v>
      </c>
      <c r="C6" s="5" t="s">
        <v>37</v>
      </c>
      <c r="D6" s="3" t="s">
        <v>47</v>
      </c>
      <c r="E6" s="3" t="s">
        <v>54</v>
      </c>
    </row>
    <row r="7" spans="1:6" x14ac:dyDescent="0.35">
      <c r="A7" s="3" t="s">
        <v>6</v>
      </c>
      <c r="B7" s="3" t="s">
        <v>42</v>
      </c>
      <c r="C7" s="3" t="s">
        <v>39</v>
      </c>
      <c r="D7" s="3" t="s">
        <v>48</v>
      </c>
      <c r="E7" s="3" t="s">
        <v>56</v>
      </c>
    </row>
    <row r="8" spans="1:6" x14ac:dyDescent="0.35">
      <c r="A8" s="5" t="s">
        <v>7</v>
      </c>
      <c r="B8" s="5" t="s">
        <v>41</v>
      </c>
      <c r="C8" s="5" t="s">
        <v>40</v>
      </c>
      <c r="D8" s="3" t="s">
        <v>49</v>
      </c>
      <c r="E8" s="3" t="s">
        <v>51</v>
      </c>
    </row>
    <row r="9" spans="1:6" x14ac:dyDescent="0.35">
      <c r="A9" s="3" t="s">
        <v>8</v>
      </c>
      <c r="B9" s="3" t="s">
        <v>44</v>
      </c>
      <c r="C9" s="3" t="s">
        <v>38</v>
      </c>
      <c r="D9" s="3" t="s">
        <v>50</v>
      </c>
      <c r="E9" s="3" t="s">
        <v>55</v>
      </c>
    </row>
    <row r="10" spans="1:6" x14ac:dyDescent="0.35">
      <c r="B10" s="38" t="s">
        <v>13</v>
      </c>
      <c r="C10" s="39"/>
      <c r="D10" s="39"/>
      <c r="E10" s="40"/>
    </row>
    <row r="11" spans="1:6" x14ac:dyDescent="0.35">
      <c r="A11" s="5" t="s">
        <v>1</v>
      </c>
      <c r="B11" s="5">
        <f>'Estadisticas EXE'!$F$45</f>
        <v>0</v>
      </c>
      <c r="C11" s="5">
        <f>'Estadisticas EXE'!$M$45</f>
        <v>0</v>
      </c>
      <c r="D11" s="5">
        <f>'Estadisticas EXE'!$F$92</f>
        <v>0</v>
      </c>
      <c r="E11" s="5">
        <f>'Estadisticas EXE'!$M$92</f>
        <v>14</v>
      </c>
    </row>
    <row r="12" spans="1:6" s="14" customFormat="1" x14ac:dyDescent="0.35">
      <c r="A12" s="18" t="s">
        <v>4</v>
      </c>
      <c r="B12" s="18">
        <f>'Estadisticas DLL'!$F$45</f>
        <v>0</v>
      </c>
      <c r="C12" s="18">
        <f>'Estadisticas DLL'!$M$45</f>
        <v>0</v>
      </c>
      <c r="D12" s="18">
        <f>'Estadisticas DLL'!$F$92</f>
        <v>0</v>
      </c>
      <c r="E12" s="18">
        <f>'Estadisticas DLL'!$M$92</f>
        <v>4</v>
      </c>
    </row>
    <row r="13" spans="1:6" x14ac:dyDescent="0.35">
      <c r="A13" s="5" t="s">
        <v>5</v>
      </c>
      <c r="B13" s="5">
        <f>'Estadisticas APK'!$F$45</f>
        <v>1</v>
      </c>
      <c r="C13" s="5">
        <f>'Estadisticas APK'!$M$45</f>
        <v>0</v>
      </c>
      <c r="D13" s="5">
        <f>'Estadisticas APK'!$F$92</f>
        <v>0</v>
      </c>
      <c r="E13" s="5">
        <f>'Estadisticas APK'!$M$92</f>
        <v>0</v>
      </c>
    </row>
    <row r="14" spans="1:6" s="14" customFormat="1" x14ac:dyDescent="0.35">
      <c r="A14" s="18" t="s">
        <v>6</v>
      </c>
      <c r="B14" s="18">
        <f>'Estadisticas JS'!$F$45</f>
        <v>0</v>
      </c>
      <c r="C14" s="18">
        <f>'Estadisticas JS'!$M$45</f>
        <v>0</v>
      </c>
      <c r="D14" s="18">
        <f>'Estadisticas JS'!$F$92</f>
        <v>0</v>
      </c>
      <c r="E14" s="18">
        <f>'Estadisticas JS'!$M$92</f>
        <v>0</v>
      </c>
    </row>
    <row r="15" spans="1:6" x14ac:dyDescent="0.35">
      <c r="A15" s="5" t="s">
        <v>7</v>
      </c>
      <c r="B15" s="5">
        <f>'Estadisticas DOC'!$F$45</f>
        <v>1</v>
      </c>
      <c r="C15" s="5">
        <f>'Estadisticas DOC'!$M$45</f>
        <v>1</v>
      </c>
      <c r="D15" s="5">
        <f>'Estadisticas DOC'!$F$92</f>
        <v>0</v>
      </c>
      <c r="E15" s="5">
        <f>'Estadisticas DOC'!$M$92</f>
        <v>0</v>
      </c>
    </row>
    <row r="16" spans="1:6" x14ac:dyDescent="0.35">
      <c r="A16" s="3" t="s">
        <v>8</v>
      </c>
      <c r="B16" s="18">
        <f>'Estadisticas MSI'!$F$45</f>
        <v>3</v>
      </c>
      <c r="C16" s="18">
        <f>'Estadisticas MSI'!$M$45</f>
        <v>39</v>
      </c>
      <c r="D16" s="18">
        <f>'Estadisticas MSI'!$F$92</f>
        <v>0</v>
      </c>
      <c r="E16" s="18">
        <f>'Estadisticas MSI'!$M$92</f>
        <v>0</v>
      </c>
      <c r="F16" t="s">
        <v>59</v>
      </c>
    </row>
    <row r="17" spans="1:6" x14ac:dyDescent="0.35">
      <c r="B17" s="38" t="s">
        <v>14</v>
      </c>
      <c r="C17" s="39"/>
      <c r="D17" s="39"/>
      <c r="E17" s="40"/>
    </row>
    <row r="18" spans="1:6" x14ac:dyDescent="0.35">
      <c r="A18" s="5" t="s">
        <v>1</v>
      </c>
      <c r="B18" s="5">
        <f>'Estadisticas EXE'!$D$45</f>
        <v>12</v>
      </c>
      <c r="C18" s="5">
        <f>'Estadisticas EXE'!$K$45</f>
        <v>4</v>
      </c>
      <c r="D18" s="5">
        <f>'Estadisticas EXE'!$D$92</f>
        <v>27</v>
      </c>
      <c r="E18" s="5">
        <f>'Estadisticas EXE'!$K$92</f>
        <v>18</v>
      </c>
    </row>
    <row r="19" spans="1:6" x14ac:dyDescent="0.35">
      <c r="A19" s="3" t="s">
        <v>4</v>
      </c>
      <c r="B19" s="3">
        <f>'Estadisticas DLL'!$D$45</f>
        <v>7</v>
      </c>
      <c r="C19" s="3">
        <f>'Estadisticas DLL'!$K$45</f>
        <v>5</v>
      </c>
      <c r="D19" s="3">
        <f>'Estadisticas DLL'!$D$92</f>
        <v>14</v>
      </c>
      <c r="E19" s="3">
        <f>'Estadisticas DLL'!$K$92</f>
        <v>11</v>
      </c>
    </row>
    <row r="20" spans="1:6" x14ac:dyDescent="0.35">
      <c r="A20" s="5" t="s">
        <v>5</v>
      </c>
      <c r="B20" s="5">
        <f>'Estadisticas APK'!$D$45</f>
        <v>12</v>
      </c>
      <c r="C20" s="5">
        <f>'Estadisticas APK'!$K$45</f>
        <v>2</v>
      </c>
      <c r="D20" s="5">
        <f>'Estadisticas APK'!$D$92</f>
        <v>17</v>
      </c>
      <c r="E20" s="5">
        <f>'Estadisticas APK'!$K$92</f>
        <v>17</v>
      </c>
    </row>
    <row r="21" spans="1:6" x14ac:dyDescent="0.35">
      <c r="A21" s="3" t="s">
        <v>6</v>
      </c>
      <c r="B21" s="3">
        <f>'Estadisticas JS'!$D$45</f>
        <v>13</v>
      </c>
      <c r="C21" s="3">
        <f>'Estadisticas JS'!$K$45</f>
        <v>13</v>
      </c>
      <c r="D21" s="3">
        <f>'Estadisticas JS'!$D$92</f>
        <v>20</v>
      </c>
      <c r="E21" s="3">
        <f>'Estadisticas JS'!$K$92</f>
        <v>20</v>
      </c>
    </row>
    <row r="22" spans="1:6" x14ac:dyDescent="0.35">
      <c r="A22" s="5" t="s">
        <v>7</v>
      </c>
      <c r="B22" s="5">
        <f>'Estadisticas DOC'!$D$45</f>
        <v>15</v>
      </c>
      <c r="C22" s="5">
        <f>'Estadisticas DOC'!$K$45</f>
        <v>8</v>
      </c>
      <c r="D22" s="5">
        <f>'Estadisticas DOC'!$D$92</f>
        <v>34</v>
      </c>
      <c r="E22" s="5">
        <f>'Estadisticas DOC'!$K$92</f>
        <v>34</v>
      </c>
      <c r="F22" t="s">
        <v>59</v>
      </c>
    </row>
    <row r="23" spans="1:6" x14ac:dyDescent="0.35">
      <c r="A23" s="3" t="s">
        <v>8</v>
      </c>
      <c r="B23" s="3">
        <f>'Estadisticas MSI'!$D$45</f>
        <v>6</v>
      </c>
      <c r="C23" s="3">
        <f>'Estadisticas MSI'!$K$45</f>
        <v>0</v>
      </c>
      <c r="D23" s="3">
        <f>'Estadisticas MSI'!$D$92</f>
        <v>10</v>
      </c>
      <c r="E23" s="3">
        <f>'Estadisticas MSI'!$K$92</f>
        <v>2</v>
      </c>
    </row>
    <row r="24" spans="1:6" x14ac:dyDescent="0.35">
      <c r="B24" s="38" t="s">
        <v>60</v>
      </c>
      <c r="C24" s="39"/>
      <c r="D24" s="39"/>
      <c r="E24" s="40"/>
    </row>
    <row r="25" spans="1:6" x14ac:dyDescent="0.35">
      <c r="A25" s="5" t="s">
        <v>1</v>
      </c>
      <c r="B25" s="5">
        <f>'Estadisticas EXE'!$C$45</f>
        <v>25</v>
      </c>
      <c r="C25" s="5">
        <f>'Estadisticas EXE'!$J$45</f>
        <v>33</v>
      </c>
      <c r="D25" s="5">
        <f>'Estadisticas EXE'!$C$92</f>
        <v>10</v>
      </c>
      <c r="E25" s="5">
        <f>'Estadisticas EXE'!$J$92</f>
        <v>19</v>
      </c>
    </row>
    <row r="26" spans="1:6" x14ac:dyDescent="0.35">
      <c r="A26" s="3" t="s">
        <v>4</v>
      </c>
      <c r="B26" s="3">
        <f>'Estadisticas DLL'!$C$45</f>
        <v>16</v>
      </c>
      <c r="C26" s="3">
        <f>'Estadisticas DLL'!$J$45</f>
        <v>18</v>
      </c>
      <c r="D26" s="3">
        <f>'Estadisticas DLL'!$C$92</f>
        <v>9</v>
      </c>
      <c r="E26" s="3">
        <f>'Estadisticas DLL'!$J$92</f>
        <v>12</v>
      </c>
    </row>
    <row r="27" spans="1:6" x14ac:dyDescent="0.35">
      <c r="A27" s="5" t="s">
        <v>5</v>
      </c>
      <c r="B27" s="5">
        <f>'Estadisticas APK'!$C$45</f>
        <v>9</v>
      </c>
      <c r="C27" s="5">
        <f>'Estadisticas JS'!$J$45</f>
        <v>8</v>
      </c>
      <c r="D27" s="5">
        <f>'Estadisticas JS'!$C$92</f>
        <v>1</v>
      </c>
      <c r="E27" s="5">
        <f>'Estadisticas JS'!$J$92</f>
        <v>1</v>
      </c>
    </row>
    <row r="28" spans="1:6" x14ac:dyDescent="0.35">
      <c r="A28" s="3" t="s">
        <v>6</v>
      </c>
      <c r="B28" s="3">
        <f>'Estadisticas JS'!$C$45</f>
        <v>8</v>
      </c>
      <c r="C28" s="3">
        <f>'Estadisticas EXE'!$J$45</f>
        <v>33</v>
      </c>
      <c r="D28" s="3">
        <f>'Estadisticas EXE'!$C$92</f>
        <v>10</v>
      </c>
      <c r="E28" s="3">
        <f>'Estadisticas EXE'!$J$92</f>
        <v>19</v>
      </c>
    </row>
    <row r="29" spans="1:6" x14ac:dyDescent="0.35">
      <c r="A29" s="5" t="s">
        <v>7</v>
      </c>
      <c r="B29" s="5">
        <f>'Estadisticas DOC'!$C$45</f>
        <v>20</v>
      </c>
      <c r="C29" s="5">
        <f>'Estadisticas DOC'!$J$45</f>
        <v>27</v>
      </c>
      <c r="D29" s="5">
        <f>'Estadisticas DOC'!$C$92</f>
        <v>1</v>
      </c>
      <c r="E29" s="5">
        <f>'Estadisticas DOC'!$J$92</f>
        <v>1</v>
      </c>
    </row>
    <row r="30" spans="1:6" x14ac:dyDescent="0.35">
      <c r="A30" s="3" t="s">
        <v>8</v>
      </c>
      <c r="B30" s="3">
        <f>'Estadisticas MSI'!$C$45</f>
        <v>13</v>
      </c>
      <c r="C30" s="3">
        <f>'Estadisticas MSI'!$J$45</f>
        <v>19</v>
      </c>
      <c r="D30" s="3">
        <f>'Estadisticas MSI'!$C$92</f>
        <v>9</v>
      </c>
      <c r="E30" s="3">
        <f>'Estadisticas MSI'!$J$92</f>
        <v>17</v>
      </c>
    </row>
    <row r="31" spans="1:6" x14ac:dyDescent="0.35">
      <c r="B31" s="38" t="s">
        <v>66</v>
      </c>
      <c r="C31" s="39"/>
      <c r="D31" s="39"/>
      <c r="E31" s="40"/>
    </row>
    <row r="32" spans="1:6" x14ac:dyDescent="0.35">
      <c r="A32" s="5" t="s">
        <v>1</v>
      </c>
      <c r="B32" s="5">
        <f>'Estadisticas EXE'!$G$45</f>
        <v>20</v>
      </c>
      <c r="C32" s="5">
        <f>'Estadisticas EXE'!$N$45</f>
        <v>20</v>
      </c>
      <c r="D32" s="5">
        <f>'Estadisticas EXE'!$G$92</f>
        <v>18</v>
      </c>
      <c r="E32" s="5">
        <f>'Estadisticas EXE'!$N$92</f>
        <v>6</v>
      </c>
    </row>
    <row r="33" spans="1:5" x14ac:dyDescent="0.35">
      <c r="A33" s="3" t="s">
        <v>4</v>
      </c>
      <c r="B33" s="5">
        <f>'Estadisticas DLL'!$G$45</f>
        <v>15</v>
      </c>
      <c r="C33" s="3">
        <f>'Estadisticas DLL'!$N$45</f>
        <v>15</v>
      </c>
      <c r="D33" s="3">
        <f>'Estadisticas DLL'!$G$92</f>
        <v>16</v>
      </c>
      <c r="E33" s="3">
        <f>'Estadisticas DLL'!$N$92</f>
        <v>15</v>
      </c>
    </row>
    <row r="34" spans="1:5" x14ac:dyDescent="0.35">
      <c r="A34" s="5" t="s">
        <v>5</v>
      </c>
      <c r="B34" s="5">
        <f>'Estadisticas APK'!$G$45</f>
        <v>8</v>
      </c>
      <c r="C34" s="5">
        <f>'Estadisticas APK'!$N$45</f>
        <v>9</v>
      </c>
      <c r="D34" s="5">
        <f>'Estadisticas APK'!$G$92</f>
        <v>9</v>
      </c>
      <c r="E34" s="5">
        <f>'Estadisticas APK'!$N$92</f>
        <v>9</v>
      </c>
    </row>
    <row r="35" spans="1:5" x14ac:dyDescent="0.35">
      <c r="A35" s="3" t="s">
        <v>6</v>
      </c>
      <c r="B35" s="5">
        <f>'Estadisticas JS'!$G$45</f>
        <v>24</v>
      </c>
      <c r="C35" s="3">
        <f>'Estadisticas JS'!$N$45</f>
        <v>24</v>
      </c>
      <c r="D35" s="3">
        <f>'Estadisticas JS'!$G$92</f>
        <v>24</v>
      </c>
      <c r="E35" s="3">
        <f>'Estadisticas JS'!$N$92</f>
        <v>24</v>
      </c>
    </row>
    <row r="36" spans="1:5" x14ac:dyDescent="0.35">
      <c r="A36" s="5" t="s">
        <v>7</v>
      </c>
      <c r="B36" s="5">
        <f>'Estadisticas DOC'!$G$45</f>
        <v>37</v>
      </c>
      <c r="C36" s="5">
        <f>'Estadisticas DOC'!$N$45</f>
        <v>39</v>
      </c>
      <c r="D36" s="5">
        <f>'Estadisticas DOC'!$G$92</f>
        <v>37</v>
      </c>
      <c r="E36" s="5">
        <f>'Estadisticas DOC'!$N$92</f>
        <v>40</v>
      </c>
    </row>
    <row r="37" spans="1:5" x14ac:dyDescent="0.35">
      <c r="A37" s="3" t="s">
        <v>8</v>
      </c>
      <c r="B37" s="5">
        <f>'Estadisticas MSI'!$G$45</f>
        <v>36</v>
      </c>
      <c r="C37" s="3">
        <f>'Estadisticas MSI'!$N$45</f>
        <v>0</v>
      </c>
      <c r="D37" s="3">
        <f>'Estadisticas MSI'!$G$92</f>
        <v>39</v>
      </c>
      <c r="E37" s="3">
        <f>'Estadisticas MSI'!$N$92</f>
        <v>40</v>
      </c>
    </row>
  </sheetData>
  <mergeCells count="7">
    <mergeCell ref="B1:C1"/>
    <mergeCell ref="D1:E1"/>
    <mergeCell ref="B24:E24"/>
    <mergeCell ref="B31:E31"/>
    <mergeCell ref="B17:E17"/>
    <mergeCell ref="B3:E3"/>
    <mergeCell ref="B10:E10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E746-8444-4873-9CC0-C76979610D63}">
  <dimension ref="A1:N100"/>
  <sheetViews>
    <sheetView topLeftCell="A22" zoomScale="60" zoomScaleNormal="60" workbookViewId="0">
      <selection activeCell="N92" sqref="N92"/>
    </sheetView>
  </sheetViews>
  <sheetFormatPr baseColWidth="10" defaultRowHeight="14.5" x14ac:dyDescent="0.35"/>
  <cols>
    <col min="2" max="4" width="20.7265625" style="1" customWidth="1"/>
    <col min="5" max="7" width="20.7265625" customWidth="1"/>
    <col min="8" max="8" width="4.1796875" customWidth="1"/>
    <col min="9" max="11" width="20.7265625" style="1" customWidth="1"/>
    <col min="12" max="14" width="20.7265625" customWidth="1"/>
  </cols>
  <sheetData>
    <row r="1" spans="1:14" x14ac:dyDescent="0.35">
      <c r="B1" s="46" t="s">
        <v>57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18.5" x14ac:dyDescent="0.45">
      <c r="B2" s="47" t="s">
        <v>26</v>
      </c>
      <c r="C2" s="47"/>
      <c r="D2" s="47"/>
      <c r="E2" s="47"/>
      <c r="F2" s="47"/>
      <c r="G2" s="47"/>
      <c r="I2" s="47" t="s">
        <v>25</v>
      </c>
      <c r="J2" s="47"/>
      <c r="K2" s="47"/>
      <c r="L2" s="47"/>
      <c r="M2" s="47"/>
      <c r="N2" s="47"/>
    </row>
    <row r="3" spans="1:14" x14ac:dyDescent="0.35">
      <c r="B3" s="48" t="s">
        <v>30</v>
      </c>
      <c r="C3" s="48"/>
      <c r="D3" s="48"/>
      <c r="E3" s="48" t="s">
        <v>31</v>
      </c>
      <c r="F3" s="48"/>
      <c r="G3" s="48"/>
      <c r="I3" s="48" t="s">
        <v>30</v>
      </c>
      <c r="J3" s="48"/>
      <c r="K3" s="48"/>
      <c r="L3" s="48" t="s">
        <v>31</v>
      </c>
      <c r="M3" s="48"/>
      <c r="N3" s="48"/>
    </row>
    <row r="4" spans="1:14" ht="43.5" x14ac:dyDescent="0.35">
      <c r="A4" s="6" t="s">
        <v>24</v>
      </c>
      <c r="B4" s="9" t="s">
        <v>20</v>
      </c>
      <c r="C4" s="9" t="s">
        <v>16</v>
      </c>
      <c r="D4" s="9" t="s">
        <v>17</v>
      </c>
      <c r="E4" s="9" t="s">
        <v>23</v>
      </c>
      <c r="F4" s="9" t="s">
        <v>32</v>
      </c>
      <c r="G4" s="9" t="s">
        <v>33</v>
      </c>
      <c r="I4" s="9" t="s">
        <v>20</v>
      </c>
      <c r="J4" s="9" t="s">
        <v>16</v>
      </c>
      <c r="K4" s="9" t="s">
        <v>17</v>
      </c>
      <c r="L4" s="9" t="s">
        <v>23</v>
      </c>
      <c r="M4" s="9" t="s">
        <v>32</v>
      </c>
      <c r="N4" s="9" t="s">
        <v>33</v>
      </c>
    </row>
    <row r="5" spans="1:14" x14ac:dyDescent="0.35">
      <c r="A5" s="12">
        <v>1</v>
      </c>
      <c r="B5" s="11">
        <v>1</v>
      </c>
      <c r="C5" s="11">
        <f>IF(B5&gt;=1,1,0)</f>
        <v>1</v>
      </c>
      <c r="D5" s="11">
        <f t="shared" ref="D5:D44" si="0">IF(ISBLANK(B5),0,IF(B5&gt;=1,0,1))</f>
        <v>0</v>
      </c>
      <c r="E5" s="13">
        <v>0</v>
      </c>
      <c r="F5" s="11">
        <f t="shared" ref="F5:F44" si="1">IF(E5&gt;=1,1,0)</f>
        <v>0</v>
      </c>
      <c r="G5" s="11">
        <f t="shared" ref="G5:G44" si="2">IF(ISBLANK(E5),0,IF(E5&gt;=1,0,1))</f>
        <v>1</v>
      </c>
      <c r="I5" s="11">
        <v>4</v>
      </c>
      <c r="J5" s="11">
        <f>IF(I5&gt;=1,1,0)</f>
        <v>1</v>
      </c>
      <c r="K5" s="11">
        <f t="shared" ref="K5:K44" si="3">IF(ISBLANK(I5),0,IF(I5&gt;=1,0,1))</f>
        <v>0</v>
      </c>
      <c r="L5" s="2">
        <v>0</v>
      </c>
      <c r="M5" s="11">
        <f t="shared" ref="M5:M44" si="4">IF(L5&gt;=1,1,0)</f>
        <v>0</v>
      </c>
      <c r="N5" s="11">
        <f t="shared" ref="N5:N44" si="5">IF(ISBLANK(L5),0,IF(L5&gt;=1,0,1))</f>
        <v>1</v>
      </c>
    </row>
    <row r="6" spans="1:14" x14ac:dyDescent="0.35">
      <c r="A6" s="12">
        <v>2</v>
      </c>
      <c r="B6" s="11">
        <v>0</v>
      </c>
      <c r="C6" s="11">
        <f t="shared" ref="C6:C44" si="6">IF(B6&gt;=1,1,0)</f>
        <v>0</v>
      </c>
      <c r="D6" s="11">
        <f t="shared" si="0"/>
        <v>1</v>
      </c>
      <c r="E6" s="13">
        <v>0</v>
      </c>
      <c r="F6" s="11">
        <f t="shared" si="1"/>
        <v>0</v>
      </c>
      <c r="G6" s="11">
        <f t="shared" si="2"/>
        <v>1</v>
      </c>
      <c r="I6" s="11">
        <v>3</v>
      </c>
      <c r="J6" s="11">
        <f t="shared" ref="J6:J44" si="7">IF(I6&gt;=1,1,0)</f>
        <v>1</v>
      </c>
      <c r="K6" s="11">
        <f t="shared" si="3"/>
        <v>0</v>
      </c>
      <c r="L6" s="2">
        <v>0</v>
      </c>
      <c r="M6" s="11">
        <f t="shared" si="4"/>
        <v>0</v>
      </c>
      <c r="N6" s="11">
        <f t="shared" si="5"/>
        <v>1</v>
      </c>
    </row>
    <row r="7" spans="1:14" x14ac:dyDescent="0.35">
      <c r="A7" s="12">
        <v>3</v>
      </c>
      <c r="B7" s="11">
        <v>2</v>
      </c>
      <c r="C7" s="11">
        <f t="shared" si="6"/>
        <v>1</v>
      </c>
      <c r="D7" s="11">
        <f t="shared" si="0"/>
        <v>0</v>
      </c>
      <c r="E7" s="13">
        <v>0</v>
      </c>
      <c r="F7" s="11">
        <f t="shared" si="1"/>
        <v>0</v>
      </c>
      <c r="G7" s="11">
        <f t="shared" si="2"/>
        <v>1</v>
      </c>
      <c r="I7" s="11">
        <v>0</v>
      </c>
      <c r="J7" s="11">
        <f t="shared" si="7"/>
        <v>0</v>
      </c>
      <c r="K7" s="11">
        <f t="shared" si="3"/>
        <v>1</v>
      </c>
      <c r="L7" s="2">
        <v>0</v>
      </c>
      <c r="M7" s="11">
        <f t="shared" si="4"/>
        <v>0</v>
      </c>
      <c r="N7" s="11">
        <f t="shared" si="5"/>
        <v>1</v>
      </c>
    </row>
    <row r="8" spans="1:14" x14ac:dyDescent="0.35">
      <c r="A8" s="12">
        <v>4</v>
      </c>
      <c r="B8" s="11">
        <v>1</v>
      </c>
      <c r="C8" s="11">
        <f t="shared" si="6"/>
        <v>1</v>
      </c>
      <c r="D8" s="11">
        <f t="shared" si="0"/>
        <v>0</v>
      </c>
      <c r="E8" s="13">
        <v>0</v>
      </c>
      <c r="F8" s="11">
        <f t="shared" si="1"/>
        <v>0</v>
      </c>
      <c r="G8" s="11">
        <f t="shared" si="2"/>
        <v>1</v>
      </c>
      <c r="I8" s="11">
        <v>0</v>
      </c>
      <c r="J8" s="11">
        <f t="shared" si="7"/>
        <v>0</v>
      </c>
      <c r="K8" s="11">
        <f t="shared" si="3"/>
        <v>1</v>
      </c>
      <c r="L8" s="2">
        <v>0</v>
      </c>
      <c r="M8" s="11">
        <f t="shared" si="4"/>
        <v>0</v>
      </c>
      <c r="N8" s="11">
        <f t="shared" si="5"/>
        <v>1</v>
      </c>
    </row>
    <row r="9" spans="1:14" x14ac:dyDescent="0.35">
      <c r="A9" s="12">
        <v>5</v>
      </c>
      <c r="B9" s="11">
        <v>1</v>
      </c>
      <c r="C9" s="11">
        <f t="shared" si="6"/>
        <v>1</v>
      </c>
      <c r="D9" s="11">
        <f t="shared" si="0"/>
        <v>0</v>
      </c>
      <c r="E9" s="13">
        <v>0</v>
      </c>
      <c r="F9" s="11">
        <f t="shared" si="1"/>
        <v>0</v>
      </c>
      <c r="G9" s="11">
        <f t="shared" si="2"/>
        <v>1</v>
      </c>
      <c r="I9" s="11">
        <v>1</v>
      </c>
      <c r="J9" s="11">
        <f t="shared" si="7"/>
        <v>1</v>
      </c>
      <c r="K9" s="11">
        <f t="shared" si="3"/>
        <v>0</v>
      </c>
      <c r="L9" s="2">
        <v>0</v>
      </c>
      <c r="M9" s="11">
        <f t="shared" si="4"/>
        <v>0</v>
      </c>
      <c r="N9" s="11">
        <f t="shared" si="5"/>
        <v>1</v>
      </c>
    </row>
    <row r="10" spans="1:14" x14ac:dyDescent="0.35">
      <c r="A10" s="12">
        <v>6</v>
      </c>
      <c r="B10" s="11">
        <v>2</v>
      </c>
      <c r="C10" s="11">
        <f t="shared" si="6"/>
        <v>1</v>
      </c>
      <c r="D10" s="11">
        <f t="shared" si="0"/>
        <v>0</v>
      </c>
      <c r="E10" s="13">
        <v>0</v>
      </c>
      <c r="F10" s="11">
        <f t="shared" si="1"/>
        <v>0</v>
      </c>
      <c r="G10" s="11">
        <f t="shared" si="2"/>
        <v>1</v>
      </c>
      <c r="I10" s="11">
        <v>4</v>
      </c>
      <c r="J10" s="11">
        <f t="shared" si="7"/>
        <v>1</v>
      </c>
      <c r="K10" s="11">
        <f t="shared" si="3"/>
        <v>0</v>
      </c>
      <c r="L10" s="2">
        <v>0</v>
      </c>
      <c r="M10" s="11">
        <f t="shared" si="4"/>
        <v>0</v>
      </c>
      <c r="N10" s="11">
        <f t="shared" si="5"/>
        <v>1</v>
      </c>
    </row>
    <row r="11" spans="1:14" x14ac:dyDescent="0.35">
      <c r="A11" s="12">
        <v>7</v>
      </c>
      <c r="B11" s="11">
        <v>1</v>
      </c>
      <c r="C11" s="11">
        <f t="shared" si="6"/>
        <v>1</v>
      </c>
      <c r="D11" s="11">
        <f t="shared" si="0"/>
        <v>0</v>
      </c>
      <c r="E11" s="13">
        <v>0</v>
      </c>
      <c r="F11" s="11">
        <f t="shared" si="1"/>
        <v>0</v>
      </c>
      <c r="G11" s="11">
        <f t="shared" si="2"/>
        <v>1</v>
      </c>
      <c r="I11" s="11">
        <v>3</v>
      </c>
      <c r="J11" s="11">
        <f t="shared" si="7"/>
        <v>1</v>
      </c>
      <c r="K11" s="11">
        <f t="shared" si="3"/>
        <v>0</v>
      </c>
      <c r="L11" s="2">
        <v>0</v>
      </c>
      <c r="M11" s="11">
        <f t="shared" si="4"/>
        <v>0</v>
      </c>
      <c r="N11" s="11">
        <f t="shared" si="5"/>
        <v>1</v>
      </c>
    </row>
    <row r="12" spans="1:14" x14ac:dyDescent="0.35">
      <c r="A12" s="12">
        <v>8</v>
      </c>
      <c r="B12" s="11">
        <v>0</v>
      </c>
      <c r="C12" s="11">
        <f t="shared" si="6"/>
        <v>0</v>
      </c>
      <c r="D12" s="11">
        <f t="shared" si="0"/>
        <v>1</v>
      </c>
      <c r="E12" s="13">
        <v>0</v>
      </c>
      <c r="F12" s="11">
        <f t="shared" si="1"/>
        <v>0</v>
      </c>
      <c r="G12" s="11">
        <f t="shared" si="2"/>
        <v>1</v>
      </c>
      <c r="I12" s="11">
        <v>5</v>
      </c>
      <c r="J12" s="11">
        <f t="shared" si="7"/>
        <v>1</v>
      </c>
      <c r="K12" s="11">
        <f t="shared" si="3"/>
        <v>0</v>
      </c>
      <c r="L12" s="2">
        <v>0</v>
      </c>
      <c r="M12" s="11">
        <f t="shared" si="4"/>
        <v>0</v>
      </c>
      <c r="N12" s="11">
        <f t="shared" si="5"/>
        <v>1</v>
      </c>
    </row>
    <row r="13" spans="1:14" x14ac:dyDescent="0.35">
      <c r="A13" s="12">
        <v>9</v>
      </c>
      <c r="B13" s="11">
        <v>2</v>
      </c>
      <c r="C13" s="11">
        <f t="shared" si="6"/>
        <v>1</v>
      </c>
      <c r="D13" s="11">
        <f t="shared" si="0"/>
        <v>0</v>
      </c>
      <c r="E13" s="13">
        <v>0</v>
      </c>
      <c r="F13" s="11">
        <f t="shared" si="1"/>
        <v>0</v>
      </c>
      <c r="G13" s="11">
        <f t="shared" si="2"/>
        <v>1</v>
      </c>
      <c r="I13" s="11">
        <v>4</v>
      </c>
      <c r="J13" s="11">
        <f t="shared" si="7"/>
        <v>1</v>
      </c>
      <c r="K13" s="11">
        <f t="shared" si="3"/>
        <v>0</v>
      </c>
      <c r="L13" s="2">
        <v>0</v>
      </c>
      <c r="M13" s="11">
        <f t="shared" si="4"/>
        <v>0</v>
      </c>
      <c r="N13" s="11">
        <f t="shared" si="5"/>
        <v>1</v>
      </c>
    </row>
    <row r="14" spans="1:14" x14ac:dyDescent="0.35">
      <c r="A14" s="12">
        <v>10</v>
      </c>
      <c r="B14" s="11">
        <v>2</v>
      </c>
      <c r="C14" s="11">
        <f t="shared" si="6"/>
        <v>1</v>
      </c>
      <c r="D14" s="11">
        <f t="shared" si="0"/>
        <v>0</v>
      </c>
      <c r="E14" s="13">
        <v>0</v>
      </c>
      <c r="F14" s="11">
        <f t="shared" si="1"/>
        <v>0</v>
      </c>
      <c r="G14" s="11">
        <f t="shared" si="2"/>
        <v>1</v>
      </c>
      <c r="I14" s="11">
        <v>7</v>
      </c>
      <c r="J14" s="11">
        <f t="shared" si="7"/>
        <v>1</v>
      </c>
      <c r="K14" s="11">
        <f t="shared" si="3"/>
        <v>0</v>
      </c>
      <c r="L14" s="2">
        <v>0</v>
      </c>
      <c r="M14" s="11">
        <f t="shared" si="4"/>
        <v>0</v>
      </c>
      <c r="N14" s="11">
        <f t="shared" si="5"/>
        <v>1</v>
      </c>
    </row>
    <row r="15" spans="1:14" x14ac:dyDescent="0.35">
      <c r="A15" s="12">
        <v>11</v>
      </c>
      <c r="B15" s="11">
        <v>1</v>
      </c>
      <c r="C15" s="11">
        <f t="shared" si="6"/>
        <v>1</v>
      </c>
      <c r="D15" s="11">
        <f t="shared" si="0"/>
        <v>0</v>
      </c>
      <c r="E15" s="13">
        <v>0</v>
      </c>
      <c r="F15" s="11">
        <f t="shared" si="1"/>
        <v>0</v>
      </c>
      <c r="G15" s="11">
        <f t="shared" si="2"/>
        <v>1</v>
      </c>
      <c r="I15" s="11">
        <v>6</v>
      </c>
      <c r="J15" s="11">
        <f t="shared" si="7"/>
        <v>1</v>
      </c>
      <c r="K15" s="11">
        <f t="shared" si="3"/>
        <v>0</v>
      </c>
      <c r="L15" s="2">
        <v>0</v>
      </c>
      <c r="M15" s="11">
        <f t="shared" si="4"/>
        <v>0</v>
      </c>
      <c r="N15" s="11">
        <f t="shared" si="5"/>
        <v>1</v>
      </c>
    </row>
    <row r="16" spans="1:14" x14ac:dyDescent="0.35">
      <c r="A16" s="12">
        <v>12</v>
      </c>
      <c r="B16" s="11">
        <v>2</v>
      </c>
      <c r="C16" s="11">
        <f t="shared" si="6"/>
        <v>1</v>
      </c>
      <c r="D16" s="11">
        <f t="shared" si="0"/>
        <v>0</v>
      </c>
      <c r="E16" s="13">
        <v>0</v>
      </c>
      <c r="F16" s="11">
        <f t="shared" si="1"/>
        <v>0</v>
      </c>
      <c r="G16" s="11">
        <f t="shared" si="2"/>
        <v>1</v>
      </c>
      <c r="I16" s="11">
        <v>3</v>
      </c>
      <c r="J16" s="11">
        <f t="shared" si="7"/>
        <v>1</v>
      </c>
      <c r="K16" s="11">
        <f t="shared" si="3"/>
        <v>0</v>
      </c>
      <c r="L16" s="2">
        <v>0</v>
      </c>
      <c r="M16" s="11">
        <f t="shared" si="4"/>
        <v>0</v>
      </c>
      <c r="N16" s="11">
        <f t="shared" si="5"/>
        <v>1</v>
      </c>
    </row>
    <row r="17" spans="1:14" x14ac:dyDescent="0.35">
      <c r="A17" s="12">
        <v>13</v>
      </c>
      <c r="B17" s="11">
        <v>3</v>
      </c>
      <c r="C17" s="11">
        <f t="shared" si="6"/>
        <v>1</v>
      </c>
      <c r="D17" s="11">
        <f t="shared" si="0"/>
        <v>0</v>
      </c>
      <c r="E17" s="13">
        <v>0</v>
      </c>
      <c r="F17" s="11">
        <f t="shared" si="1"/>
        <v>0</v>
      </c>
      <c r="G17" s="11">
        <f t="shared" si="2"/>
        <v>1</v>
      </c>
      <c r="I17" s="11">
        <v>1</v>
      </c>
      <c r="J17" s="11">
        <f t="shared" si="7"/>
        <v>1</v>
      </c>
      <c r="K17" s="11">
        <f t="shared" si="3"/>
        <v>0</v>
      </c>
      <c r="L17" s="2">
        <v>0</v>
      </c>
      <c r="M17" s="11">
        <f t="shared" si="4"/>
        <v>0</v>
      </c>
      <c r="N17" s="11">
        <f t="shared" si="5"/>
        <v>1</v>
      </c>
    </row>
    <row r="18" spans="1:14" x14ac:dyDescent="0.35">
      <c r="A18" s="12">
        <v>14</v>
      </c>
      <c r="B18" s="11">
        <v>1</v>
      </c>
      <c r="C18" s="11">
        <f t="shared" si="6"/>
        <v>1</v>
      </c>
      <c r="D18" s="11">
        <f t="shared" si="0"/>
        <v>0</v>
      </c>
      <c r="E18" s="13">
        <v>0</v>
      </c>
      <c r="F18" s="11">
        <f t="shared" si="1"/>
        <v>0</v>
      </c>
      <c r="G18" s="11">
        <f t="shared" si="2"/>
        <v>1</v>
      </c>
      <c r="I18" s="11">
        <v>4</v>
      </c>
      <c r="J18" s="11">
        <f t="shared" si="7"/>
        <v>1</v>
      </c>
      <c r="K18" s="11">
        <f t="shared" si="3"/>
        <v>0</v>
      </c>
      <c r="L18" s="2">
        <v>0</v>
      </c>
      <c r="M18" s="11">
        <f t="shared" si="4"/>
        <v>0</v>
      </c>
      <c r="N18" s="11">
        <f t="shared" si="5"/>
        <v>1</v>
      </c>
    </row>
    <row r="19" spans="1:14" x14ac:dyDescent="0.35">
      <c r="A19" s="12">
        <v>15</v>
      </c>
      <c r="B19" s="11">
        <v>2</v>
      </c>
      <c r="C19" s="11">
        <f t="shared" si="6"/>
        <v>1</v>
      </c>
      <c r="D19" s="11">
        <f t="shared" si="0"/>
        <v>0</v>
      </c>
      <c r="E19" s="13">
        <v>0</v>
      </c>
      <c r="F19" s="11">
        <f t="shared" si="1"/>
        <v>0</v>
      </c>
      <c r="G19" s="11">
        <f t="shared" si="2"/>
        <v>1</v>
      </c>
      <c r="I19" s="11">
        <v>3</v>
      </c>
      <c r="J19" s="11">
        <f t="shared" si="7"/>
        <v>1</v>
      </c>
      <c r="K19" s="11">
        <f t="shared" si="3"/>
        <v>0</v>
      </c>
      <c r="L19" s="2">
        <v>0</v>
      </c>
      <c r="M19" s="11">
        <f t="shared" si="4"/>
        <v>0</v>
      </c>
      <c r="N19" s="11">
        <f t="shared" si="5"/>
        <v>1</v>
      </c>
    </row>
    <row r="20" spans="1:14" x14ac:dyDescent="0.35">
      <c r="A20" s="12">
        <v>16</v>
      </c>
      <c r="B20" s="11">
        <v>1</v>
      </c>
      <c r="C20" s="11">
        <f t="shared" si="6"/>
        <v>1</v>
      </c>
      <c r="D20" s="11">
        <f t="shared" si="0"/>
        <v>0</v>
      </c>
      <c r="E20" s="13">
        <v>0</v>
      </c>
      <c r="F20" s="11">
        <f t="shared" si="1"/>
        <v>0</v>
      </c>
      <c r="G20" s="11">
        <f t="shared" si="2"/>
        <v>1</v>
      </c>
      <c r="I20" s="11">
        <v>3</v>
      </c>
      <c r="J20" s="11">
        <f t="shared" si="7"/>
        <v>1</v>
      </c>
      <c r="K20" s="11">
        <f t="shared" si="3"/>
        <v>0</v>
      </c>
      <c r="L20" s="2">
        <v>0</v>
      </c>
      <c r="M20" s="11">
        <f t="shared" si="4"/>
        <v>0</v>
      </c>
      <c r="N20" s="11">
        <f t="shared" si="5"/>
        <v>1</v>
      </c>
    </row>
    <row r="21" spans="1:14" x14ac:dyDescent="0.35">
      <c r="A21" s="12">
        <v>17</v>
      </c>
      <c r="B21" s="11">
        <v>1</v>
      </c>
      <c r="C21" s="11">
        <f t="shared" si="6"/>
        <v>1</v>
      </c>
      <c r="D21" s="11">
        <f t="shared" si="0"/>
        <v>0</v>
      </c>
      <c r="E21" s="13">
        <v>0</v>
      </c>
      <c r="F21" s="11">
        <f t="shared" si="1"/>
        <v>0</v>
      </c>
      <c r="G21" s="11">
        <f t="shared" si="2"/>
        <v>1</v>
      </c>
      <c r="I21" s="11">
        <v>3</v>
      </c>
      <c r="J21" s="11">
        <f t="shared" si="7"/>
        <v>1</v>
      </c>
      <c r="K21" s="11">
        <f t="shared" si="3"/>
        <v>0</v>
      </c>
      <c r="L21" s="2">
        <v>0</v>
      </c>
      <c r="M21" s="11">
        <f t="shared" si="4"/>
        <v>0</v>
      </c>
      <c r="N21" s="11">
        <f t="shared" si="5"/>
        <v>1</v>
      </c>
    </row>
    <row r="22" spans="1:14" x14ac:dyDescent="0.35">
      <c r="A22" s="12">
        <v>18</v>
      </c>
      <c r="B22" s="11">
        <v>1</v>
      </c>
      <c r="C22" s="11">
        <f t="shared" si="6"/>
        <v>1</v>
      </c>
      <c r="D22" s="11">
        <f t="shared" si="0"/>
        <v>0</v>
      </c>
      <c r="E22" s="13">
        <v>0</v>
      </c>
      <c r="F22" s="11">
        <f t="shared" si="1"/>
        <v>0</v>
      </c>
      <c r="G22" s="11">
        <f t="shared" si="2"/>
        <v>1</v>
      </c>
      <c r="I22" s="11">
        <v>3</v>
      </c>
      <c r="J22" s="11">
        <f t="shared" si="7"/>
        <v>1</v>
      </c>
      <c r="K22" s="11">
        <f t="shared" si="3"/>
        <v>0</v>
      </c>
      <c r="L22" s="2">
        <v>0</v>
      </c>
      <c r="M22" s="11">
        <f t="shared" si="4"/>
        <v>0</v>
      </c>
      <c r="N22" s="11">
        <f t="shared" si="5"/>
        <v>1</v>
      </c>
    </row>
    <row r="23" spans="1:14" x14ac:dyDescent="0.35">
      <c r="A23" s="12">
        <v>19</v>
      </c>
      <c r="B23" s="11">
        <v>1</v>
      </c>
      <c r="C23" s="11">
        <f t="shared" si="6"/>
        <v>1</v>
      </c>
      <c r="D23" s="11">
        <f t="shared" si="0"/>
        <v>0</v>
      </c>
      <c r="E23" s="13">
        <v>0</v>
      </c>
      <c r="F23" s="11">
        <f t="shared" si="1"/>
        <v>0</v>
      </c>
      <c r="G23" s="11">
        <f t="shared" si="2"/>
        <v>1</v>
      </c>
      <c r="I23" s="11">
        <v>3</v>
      </c>
      <c r="J23" s="11">
        <f t="shared" si="7"/>
        <v>1</v>
      </c>
      <c r="K23" s="11">
        <f t="shared" si="3"/>
        <v>0</v>
      </c>
      <c r="L23" s="2">
        <v>0</v>
      </c>
      <c r="M23" s="11">
        <f t="shared" si="4"/>
        <v>0</v>
      </c>
      <c r="N23" s="11">
        <f t="shared" si="5"/>
        <v>1</v>
      </c>
    </row>
    <row r="24" spans="1:14" x14ac:dyDescent="0.35">
      <c r="A24" s="12">
        <v>20</v>
      </c>
      <c r="B24" s="11">
        <v>0</v>
      </c>
      <c r="C24" s="11">
        <f t="shared" si="6"/>
        <v>0</v>
      </c>
      <c r="D24" s="11">
        <f t="shared" si="0"/>
        <v>1</v>
      </c>
      <c r="E24" s="13">
        <v>0</v>
      </c>
      <c r="F24" s="11">
        <f t="shared" si="1"/>
        <v>0</v>
      </c>
      <c r="G24" s="11">
        <f t="shared" si="2"/>
        <v>1</v>
      </c>
      <c r="I24" s="11">
        <v>0</v>
      </c>
      <c r="J24" s="11">
        <f t="shared" si="7"/>
        <v>0</v>
      </c>
      <c r="K24" s="11">
        <f t="shared" si="3"/>
        <v>1</v>
      </c>
      <c r="L24" s="2">
        <v>0</v>
      </c>
      <c r="M24" s="11">
        <f t="shared" si="4"/>
        <v>0</v>
      </c>
      <c r="N24" s="11">
        <f t="shared" si="5"/>
        <v>1</v>
      </c>
    </row>
    <row r="25" spans="1:14" x14ac:dyDescent="0.35">
      <c r="A25" s="12">
        <v>21</v>
      </c>
      <c r="B25" s="11">
        <v>0</v>
      </c>
      <c r="C25" s="11">
        <f t="shared" si="6"/>
        <v>0</v>
      </c>
      <c r="D25" s="11">
        <f t="shared" si="0"/>
        <v>1</v>
      </c>
      <c r="E25" s="2"/>
      <c r="F25" s="11">
        <f t="shared" si="1"/>
        <v>0</v>
      </c>
      <c r="G25" s="11">
        <f t="shared" si="2"/>
        <v>0</v>
      </c>
      <c r="I25" s="11">
        <v>4</v>
      </c>
      <c r="J25" s="11">
        <f t="shared" si="7"/>
        <v>1</v>
      </c>
      <c r="K25" s="11">
        <f t="shared" si="3"/>
        <v>0</v>
      </c>
      <c r="L25" s="2"/>
      <c r="M25" s="11">
        <f t="shared" si="4"/>
        <v>0</v>
      </c>
      <c r="N25" s="11">
        <f t="shared" si="5"/>
        <v>0</v>
      </c>
    </row>
    <row r="26" spans="1:14" x14ac:dyDescent="0.35">
      <c r="A26" s="12">
        <v>22</v>
      </c>
      <c r="B26" s="11">
        <v>0</v>
      </c>
      <c r="C26" s="11">
        <f t="shared" si="6"/>
        <v>0</v>
      </c>
      <c r="D26" s="11">
        <f t="shared" si="0"/>
        <v>1</v>
      </c>
      <c r="E26" s="2"/>
      <c r="F26" s="11">
        <f t="shared" si="1"/>
        <v>0</v>
      </c>
      <c r="G26" s="11">
        <f t="shared" si="2"/>
        <v>0</v>
      </c>
      <c r="I26" s="11">
        <v>1</v>
      </c>
      <c r="J26" s="11">
        <f t="shared" si="7"/>
        <v>1</v>
      </c>
      <c r="K26" s="11">
        <f t="shared" si="3"/>
        <v>0</v>
      </c>
      <c r="L26" s="2"/>
      <c r="M26" s="11">
        <f t="shared" si="4"/>
        <v>0</v>
      </c>
      <c r="N26" s="11">
        <f t="shared" si="5"/>
        <v>0</v>
      </c>
    </row>
    <row r="27" spans="1:14" x14ac:dyDescent="0.35">
      <c r="A27" s="12">
        <v>23</v>
      </c>
      <c r="B27" s="11">
        <v>1</v>
      </c>
      <c r="C27" s="11">
        <f t="shared" si="6"/>
        <v>1</v>
      </c>
      <c r="D27" s="11">
        <f t="shared" si="0"/>
        <v>0</v>
      </c>
      <c r="E27" s="2"/>
      <c r="F27" s="11">
        <f t="shared" si="1"/>
        <v>0</v>
      </c>
      <c r="G27" s="11">
        <f t="shared" si="2"/>
        <v>0</v>
      </c>
      <c r="I27" s="11">
        <v>3</v>
      </c>
      <c r="J27" s="11">
        <f t="shared" si="7"/>
        <v>1</v>
      </c>
      <c r="K27" s="11">
        <f t="shared" si="3"/>
        <v>0</v>
      </c>
      <c r="L27" s="2"/>
      <c r="M27" s="11">
        <f t="shared" si="4"/>
        <v>0</v>
      </c>
      <c r="N27" s="11">
        <f t="shared" si="5"/>
        <v>0</v>
      </c>
    </row>
    <row r="28" spans="1:14" x14ac:dyDescent="0.35">
      <c r="A28" s="12">
        <v>24</v>
      </c>
      <c r="B28" s="11">
        <v>2</v>
      </c>
      <c r="C28" s="11">
        <f t="shared" si="6"/>
        <v>1</v>
      </c>
      <c r="D28" s="11">
        <f t="shared" si="0"/>
        <v>0</v>
      </c>
      <c r="E28" s="2"/>
      <c r="F28" s="11">
        <f t="shared" si="1"/>
        <v>0</v>
      </c>
      <c r="G28" s="11">
        <f t="shared" si="2"/>
        <v>0</v>
      </c>
      <c r="I28" s="11">
        <v>1</v>
      </c>
      <c r="J28" s="11">
        <f t="shared" si="7"/>
        <v>1</v>
      </c>
      <c r="K28" s="11">
        <f t="shared" si="3"/>
        <v>0</v>
      </c>
      <c r="L28" s="2"/>
      <c r="M28" s="11">
        <f t="shared" si="4"/>
        <v>0</v>
      </c>
      <c r="N28" s="11">
        <f t="shared" si="5"/>
        <v>0</v>
      </c>
    </row>
    <row r="29" spans="1:14" x14ac:dyDescent="0.35">
      <c r="A29" s="12">
        <v>25</v>
      </c>
      <c r="B29" s="11">
        <v>0</v>
      </c>
      <c r="C29" s="11">
        <f t="shared" si="6"/>
        <v>0</v>
      </c>
      <c r="D29" s="11">
        <f t="shared" si="0"/>
        <v>1</v>
      </c>
      <c r="E29" s="2"/>
      <c r="F29" s="11">
        <f t="shared" si="1"/>
        <v>0</v>
      </c>
      <c r="G29" s="11">
        <f t="shared" si="2"/>
        <v>0</v>
      </c>
      <c r="I29" s="11">
        <v>3</v>
      </c>
      <c r="J29" s="11">
        <f t="shared" si="7"/>
        <v>1</v>
      </c>
      <c r="K29" s="11">
        <f t="shared" si="3"/>
        <v>0</v>
      </c>
      <c r="L29" s="2"/>
      <c r="M29" s="11">
        <f t="shared" si="4"/>
        <v>0</v>
      </c>
      <c r="N29" s="11">
        <f t="shared" si="5"/>
        <v>0</v>
      </c>
    </row>
    <row r="30" spans="1:14" x14ac:dyDescent="0.35">
      <c r="A30" s="12">
        <v>26</v>
      </c>
      <c r="B30" s="11">
        <v>3</v>
      </c>
      <c r="C30" s="11">
        <f t="shared" si="6"/>
        <v>1</v>
      </c>
      <c r="D30" s="11">
        <f t="shared" si="0"/>
        <v>0</v>
      </c>
      <c r="E30" s="2"/>
      <c r="F30" s="11">
        <f t="shared" si="1"/>
        <v>0</v>
      </c>
      <c r="G30" s="11">
        <f t="shared" si="2"/>
        <v>0</v>
      </c>
      <c r="I30" s="11">
        <v>1</v>
      </c>
      <c r="J30" s="11">
        <f t="shared" si="7"/>
        <v>1</v>
      </c>
      <c r="K30" s="11">
        <f t="shared" si="3"/>
        <v>0</v>
      </c>
      <c r="L30" s="2"/>
      <c r="M30" s="11">
        <f t="shared" si="4"/>
        <v>0</v>
      </c>
      <c r="N30" s="11">
        <f t="shared" si="5"/>
        <v>0</v>
      </c>
    </row>
    <row r="31" spans="1:14" x14ac:dyDescent="0.35">
      <c r="A31" s="12">
        <v>27</v>
      </c>
      <c r="B31" s="11">
        <v>1</v>
      </c>
      <c r="C31" s="11">
        <f t="shared" si="6"/>
        <v>1</v>
      </c>
      <c r="D31" s="11">
        <f t="shared" si="0"/>
        <v>0</v>
      </c>
      <c r="E31" s="2"/>
      <c r="F31" s="11">
        <f t="shared" si="1"/>
        <v>0</v>
      </c>
      <c r="G31" s="11">
        <f t="shared" si="2"/>
        <v>0</v>
      </c>
      <c r="I31" s="11">
        <v>1</v>
      </c>
      <c r="J31" s="11">
        <f t="shared" si="7"/>
        <v>1</v>
      </c>
      <c r="K31" s="11">
        <f t="shared" si="3"/>
        <v>0</v>
      </c>
      <c r="L31" s="2"/>
      <c r="M31" s="11">
        <f t="shared" si="4"/>
        <v>0</v>
      </c>
      <c r="N31" s="11">
        <f t="shared" si="5"/>
        <v>0</v>
      </c>
    </row>
    <row r="32" spans="1:14" x14ac:dyDescent="0.35">
      <c r="A32" s="12">
        <v>28</v>
      </c>
      <c r="B32" s="11">
        <v>0</v>
      </c>
      <c r="C32" s="11">
        <f t="shared" si="6"/>
        <v>0</v>
      </c>
      <c r="D32" s="11">
        <f t="shared" si="0"/>
        <v>1</v>
      </c>
      <c r="E32" s="2"/>
      <c r="F32" s="11">
        <f t="shared" si="1"/>
        <v>0</v>
      </c>
      <c r="G32" s="11">
        <f t="shared" si="2"/>
        <v>0</v>
      </c>
      <c r="I32" s="11">
        <v>3</v>
      </c>
      <c r="J32" s="11">
        <f t="shared" si="7"/>
        <v>1</v>
      </c>
      <c r="K32" s="11">
        <f t="shared" si="3"/>
        <v>0</v>
      </c>
      <c r="L32" s="2"/>
      <c r="M32" s="11">
        <f t="shared" si="4"/>
        <v>0</v>
      </c>
      <c r="N32" s="11">
        <f t="shared" si="5"/>
        <v>0</v>
      </c>
    </row>
    <row r="33" spans="1:14" x14ac:dyDescent="0.35">
      <c r="A33" s="12">
        <v>29</v>
      </c>
      <c r="B33" s="11">
        <v>2</v>
      </c>
      <c r="C33" s="11">
        <f t="shared" si="6"/>
        <v>1</v>
      </c>
      <c r="D33" s="11">
        <f t="shared" si="0"/>
        <v>0</v>
      </c>
      <c r="E33" s="2"/>
      <c r="F33" s="11">
        <f t="shared" si="1"/>
        <v>0</v>
      </c>
      <c r="G33" s="11">
        <f t="shared" si="2"/>
        <v>0</v>
      </c>
      <c r="I33" s="11">
        <v>1</v>
      </c>
      <c r="J33" s="11">
        <f t="shared" si="7"/>
        <v>1</v>
      </c>
      <c r="K33" s="11">
        <f t="shared" si="3"/>
        <v>0</v>
      </c>
      <c r="L33" s="2"/>
      <c r="M33" s="11">
        <f t="shared" si="4"/>
        <v>0</v>
      </c>
      <c r="N33" s="11">
        <f t="shared" si="5"/>
        <v>0</v>
      </c>
    </row>
    <row r="34" spans="1:14" x14ac:dyDescent="0.35">
      <c r="A34" s="12">
        <v>30</v>
      </c>
      <c r="B34" s="11">
        <v>0</v>
      </c>
      <c r="C34" s="11">
        <f t="shared" si="6"/>
        <v>0</v>
      </c>
      <c r="D34" s="11">
        <f t="shared" si="0"/>
        <v>1</v>
      </c>
      <c r="E34" s="2"/>
      <c r="F34" s="11">
        <f t="shared" si="1"/>
        <v>0</v>
      </c>
      <c r="G34" s="11">
        <f t="shared" si="2"/>
        <v>0</v>
      </c>
      <c r="I34" s="11">
        <v>5</v>
      </c>
      <c r="J34" s="11">
        <f t="shared" si="7"/>
        <v>1</v>
      </c>
      <c r="K34" s="11">
        <f t="shared" si="3"/>
        <v>0</v>
      </c>
      <c r="L34" s="2"/>
      <c r="M34" s="11">
        <f t="shared" si="4"/>
        <v>0</v>
      </c>
      <c r="N34" s="11">
        <f t="shared" si="5"/>
        <v>0</v>
      </c>
    </row>
    <row r="35" spans="1:14" x14ac:dyDescent="0.35">
      <c r="A35" s="12">
        <v>31</v>
      </c>
      <c r="B35" s="11">
        <v>0</v>
      </c>
      <c r="C35" s="11">
        <f t="shared" si="6"/>
        <v>0</v>
      </c>
      <c r="D35" s="11">
        <f t="shared" si="0"/>
        <v>1</v>
      </c>
      <c r="E35" s="2"/>
      <c r="F35" s="11">
        <f t="shared" si="1"/>
        <v>0</v>
      </c>
      <c r="G35" s="11">
        <f t="shared" si="2"/>
        <v>0</v>
      </c>
      <c r="I35" s="11">
        <v>3</v>
      </c>
      <c r="J35" s="11">
        <f t="shared" si="7"/>
        <v>1</v>
      </c>
      <c r="K35" s="11">
        <f t="shared" si="3"/>
        <v>0</v>
      </c>
      <c r="L35" s="2"/>
      <c r="M35" s="11">
        <f t="shared" si="4"/>
        <v>0</v>
      </c>
      <c r="N35" s="11">
        <f t="shared" si="5"/>
        <v>0</v>
      </c>
    </row>
    <row r="36" spans="1:14" x14ac:dyDescent="0.35">
      <c r="A36" s="12">
        <v>32</v>
      </c>
      <c r="B36" s="11">
        <v>0</v>
      </c>
      <c r="C36" s="11">
        <f t="shared" si="6"/>
        <v>0</v>
      </c>
      <c r="D36" s="11">
        <f t="shared" si="0"/>
        <v>1</v>
      </c>
      <c r="E36" s="2"/>
      <c r="F36" s="11">
        <f t="shared" si="1"/>
        <v>0</v>
      </c>
      <c r="G36" s="11">
        <f t="shared" si="2"/>
        <v>0</v>
      </c>
      <c r="I36" s="11">
        <v>7</v>
      </c>
      <c r="J36" s="11">
        <f t="shared" si="7"/>
        <v>1</v>
      </c>
      <c r="K36" s="11">
        <f t="shared" si="3"/>
        <v>0</v>
      </c>
      <c r="L36" s="2"/>
      <c r="M36" s="11">
        <f t="shared" si="4"/>
        <v>0</v>
      </c>
      <c r="N36" s="11">
        <f t="shared" si="5"/>
        <v>0</v>
      </c>
    </row>
    <row r="37" spans="1:14" x14ac:dyDescent="0.35">
      <c r="A37" s="12">
        <v>33</v>
      </c>
      <c r="B37" s="11">
        <v>3</v>
      </c>
      <c r="C37" s="11">
        <f t="shared" si="6"/>
        <v>1</v>
      </c>
      <c r="D37" s="11">
        <f t="shared" si="0"/>
        <v>0</v>
      </c>
      <c r="E37" s="2"/>
      <c r="F37" s="11">
        <f t="shared" si="1"/>
        <v>0</v>
      </c>
      <c r="G37" s="11">
        <f t="shared" si="2"/>
        <v>0</v>
      </c>
      <c r="I37" s="11">
        <v>0</v>
      </c>
      <c r="J37" s="11">
        <f t="shared" si="7"/>
        <v>0</v>
      </c>
      <c r="K37" s="11">
        <f t="shared" si="3"/>
        <v>1</v>
      </c>
      <c r="L37" s="2"/>
      <c r="M37" s="11">
        <f t="shared" si="4"/>
        <v>0</v>
      </c>
      <c r="N37" s="11">
        <f t="shared" si="5"/>
        <v>0</v>
      </c>
    </row>
    <row r="38" spans="1:14" x14ac:dyDescent="0.35">
      <c r="A38" s="12">
        <v>34</v>
      </c>
      <c r="B38" s="11">
        <v>1</v>
      </c>
      <c r="C38" s="11">
        <f t="shared" si="6"/>
        <v>1</v>
      </c>
      <c r="D38" s="11">
        <f t="shared" si="0"/>
        <v>0</v>
      </c>
      <c r="E38" s="2"/>
      <c r="F38" s="11">
        <f t="shared" si="1"/>
        <v>0</v>
      </c>
      <c r="G38" s="11">
        <f t="shared" si="2"/>
        <v>0</v>
      </c>
      <c r="I38" s="11">
        <v>4</v>
      </c>
      <c r="J38" s="11">
        <f t="shared" si="7"/>
        <v>1</v>
      </c>
      <c r="K38" s="11">
        <f t="shared" si="3"/>
        <v>0</v>
      </c>
      <c r="L38" s="2"/>
      <c r="M38" s="11">
        <f t="shared" si="4"/>
        <v>0</v>
      </c>
      <c r="N38" s="11">
        <f t="shared" si="5"/>
        <v>0</v>
      </c>
    </row>
    <row r="39" spans="1:14" x14ac:dyDescent="0.35">
      <c r="A39" s="12">
        <v>35</v>
      </c>
      <c r="B39" s="11">
        <v>3</v>
      </c>
      <c r="C39" s="11">
        <f t="shared" si="6"/>
        <v>1</v>
      </c>
      <c r="D39" s="11">
        <f t="shared" si="0"/>
        <v>0</v>
      </c>
      <c r="E39" s="2"/>
      <c r="F39" s="11">
        <f t="shared" si="1"/>
        <v>0</v>
      </c>
      <c r="G39" s="11">
        <f t="shared" si="2"/>
        <v>0</v>
      </c>
      <c r="I39" s="11">
        <v>3</v>
      </c>
      <c r="J39" s="11">
        <f t="shared" si="7"/>
        <v>1</v>
      </c>
      <c r="K39" s="11">
        <f t="shared" si="3"/>
        <v>0</v>
      </c>
      <c r="L39" s="2"/>
      <c r="M39" s="11">
        <f t="shared" si="4"/>
        <v>0</v>
      </c>
      <c r="N39" s="11">
        <f t="shared" si="5"/>
        <v>0</v>
      </c>
    </row>
    <row r="40" spans="1:14" x14ac:dyDescent="0.35">
      <c r="A40" s="12">
        <v>36</v>
      </c>
      <c r="B40" s="11">
        <v>0</v>
      </c>
      <c r="C40" s="11">
        <f t="shared" si="6"/>
        <v>0</v>
      </c>
      <c r="D40" s="11">
        <f t="shared" si="0"/>
        <v>1</v>
      </c>
      <c r="E40" s="2"/>
      <c r="F40" s="11">
        <f t="shared" si="1"/>
        <v>0</v>
      </c>
      <c r="G40" s="11">
        <f t="shared" si="2"/>
        <v>0</v>
      </c>
      <c r="I40" s="11">
        <v>5</v>
      </c>
      <c r="J40" s="11">
        <f t="shared" si="7"/>
        <v>1</v>
      </c>
      <c r="K40" s="11">
        <f t="shared" si="3"/>
        <v>0</v>
      </c>
      <c r="L40" s="2"/>
      <c r="M40" s="11">
        <f t="shared" si="4"/>
        <v>0</v>
      </c>
      <c r="N40" s="11">
        <f t="shared" si="5"/>
        <v>0</v>
      </c>
    </row>
    <row r="41" spans="1:14" x14ac:dyDescent="0.35">
      <c r="A41" s="12">
        <v>37</v>
      </c>
      <c r="B41" s="11">
        <v>0</v>
      </c>
      <c r="C41" s="11">
        <f t="shared" si="6"/>
        <v>0</v>
      </c>
      <c r="D41" s="11">
        <f t="shared" si="0"/>
        <v>1</v>
      </c>
      <c r="E41" s="2"/>
      <c r="F41" s="11">
        <f t="shared" si="1"/>
        <v>0</v>
      </c>
      <c r="G41" s="11">
        <f t="shared" si="2"/>
        <v>0</v>
      </c>
      <c r="I41" s="11">
        <v>8</v>
      </c>
      <c r="J41" s="11">
        <f t="shared" si="7"/>
        <v>1</v>
      </c>
      <c r="K41" s="11">
        <f t="shared" si="3"/>
        <v>0</v>
      </c>
      <c r="L41" s="2"/>
      <c r="M41" s="11">
        <f t="shared" si="4"/>
        <v>0</v>
      </c>
      <c r="N41" s="11">
        <f t="shared" si="5"/>
        <v>0</v>
      </c>
    </row>
    <row r="42" spans="1:14" x14ac:dyDescent="0.35">
      <c r="A42" s="12">
        <v>38</v>
      </c>
      <c r="B42" s="11"/>
      <c r="C42" s="11">
        <f t="shared" si="6"/>
        <v>0</v>
      </c>
      <c r="D42" s="11">
        <f t="shared" si="0"/>
        <v>0</v>
      </c>
      <c r="E42" s="2"/>
      <c r="F42" s="11">
        <f t="shared" si="1"/>
        <v>0</v>
      </c>
      <c r="G42" s="11">
        <f t="shared" si="2"/>
        <v>0</v>
      </c>
      <c r="I42" s="11"/>
      <c r="J42" s="11">
        <f t="shared" si="7"/>
        <v>0</v>
      </c>
      <c r="K42" s="11">
        <f t="shared" si="3"/>
        <v>0</v>
      </c>
      <c r="L42" s="2"/>
      <c r="M42" s="11">
        <f t="shared" si="4"/>
        <v>0</v>
      </c>
      <c r="N42" s="11">
        <f t="shared" si="5"/>
        <v>0</v>
      </c>
    </row>
    <row r="43" spans="1:14" x14ac:dyDescent="0.35">
      <c r="A43" s="12">
        <v>39</v>
      </c>
      <c r="B43" s="11"/>
      <c r="C43" s="11">
        <f t="shared" si="6"/>
        <v>0</v>
      </c>
      <c r="D43" s="11">
        <f t="shared" si="0"/>
        <v>0</v>
      </c>
      <c r="E43" s="2"/>
      <c r="F43" s="11">
        <f t="shared" si="1"/>
        <v>0</v>
      </c>
      <c r="G43" s="11">
        <f t="shared" si="2"/>
        <v>0</v>
      </c>
      <c r="I43" s="11"/>
      <c r="J43" s="11">
        <f t="shared" si="7"/>
        <v>0</v>
      </c>
      <c r="K43" s="11">
        <f t="shared" si="3"/>
        <v>0</v>
      </c>
      <c r="L43" s="2"/>
      <c r="M43" s="11">
        <f t="shared" si="4"/>
        <v>0</v>
      </c>
      <c r="N43" s="11">
        <f t="shared" si="5"/>
        <v>0</v>
      </c>
    </row>
    <row r="44" spans="1:14" x14ac:dyDescent="0.35">
      <c r="A44" s="12">
        <v>40</v>
      </c>
      <c r="B44" s="11"/>
      <c r="C44" s="11">
        <f t="shared" si="6"/>
        <v>0</v>
      </c>
      <c r="D44" s="11">
        <f t="shared" si="0"/>
        <v>0</v>
      </c>
      <c r="E44" s="2"/>
      <c r="F44" s="11">
        <f t="shared" si="1"/>
        <v>0</v>
      </c>
      <c r="G44" s="11">
        <f t="shared" si="2"/>
        <v>0</v>
      </c>
      <c r="I44" s="11"/>
      <c r="J44" s="11">
        <f t="shared" si="7"/>
        <v>0</v>
      </c>
      <c r="K44" s="11">
        <f t="shared" si="3"/>
        <v>0</v>
      </c>
      <c r="L44" s="2"/>
      <c r="M44" s="11">
        <f t="shared" si="4"/>
        <v>0</v>
      </c>
      <c r="N44" s="11">
        <f t="shared" si="5"/>
        <v>0</v>
      </c>
    </row>
    <row r="45" spans="1:14" x14ac:dyDescent="0.35">
      <c r="C45" s="10">
        <f>SUM(C5:C44)</f>
        <v>25</v>
      </c>
      <c r="D45" s="10">
        <f>SUM(D5:D44)</f>
        <v>12</v>
      </c>
      <c r="F45" s="10">
        <f>SUM(F5:F44)</f>
        <v>0</v>
      </c>
      <c r="G45" s="10">
        <f>SUM(G5:G44)</f>
        <v>20</v>
      </c>
      <c r="J45" s="10">
        <f>SUM(J5:J44)</f>
        <v>33</v>
      </c>
      <c r="K45" s="10">
        <f>SUM(K5:K44)</f>
        <v>4</v>
      </c>
      <c r="M45" s="10">
        <f>SUM(M5:M44)</f>
        <v>0</v>
      </c>
      <c r="N45" s="10">
        <f>SUM(N5:N44)</f>
        <v>20</v>
      </c>
    </row>
    <row r="46" spans="1:14" x14ac:dyDescent="0.35">
      <c r="C46" s="7" t="s">
        <v>19</v>
      </c>
      <c r="D46" s="7" t="s">
        <v>18</v>
      </c>
      <c r="E46" s="8"/>
      <c r="F46" s="7" t="s">
        <v>21</v>
      </c>
      <c r="G46" s="7" t="s">
        <v>22</v>
      </c>
      <c r="J46" s="7" t="s">
        <v>19</v>
      </c>
      <c r="K46" s="7" t="s">
        <v>18</v>
      </c>
      <c r="L46" s="8"/>
      <c r="M46" s="7" t="s">
        <v>21</v>
      </c>
      <c r="N46" s="7" t="s">
        <v>22</v>
      </c>
    </row>
    <row r="47" spans="1:14" s="14" customFormat="1" x14ac:dyDescent="0.35">
      <c r="B47" s="15"/>
      <c r="C47" s="16"/>
      <c r="D47" s="16"/>
      <c r="E47" s="17"/>
      <c r="F47" s="16"/>
      <c r="G47" s="16"/>
      <c r="I47" s="15"/>
      <c r="J47" s="16"/>
      <c r="K47" s="16"/>
      <c r="L47" s="17"/>
      <c r="M47" s="16"/>
      <c r="N47" s="16"/>
    </row>
    <row r="48" spans="1:14" x14ac:dyDescent="0.35">
      <c r="B48" s="46" t="s">
        <v>58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</row>
    <row r="49" spans="1:14" ht="18.5" x14ac:dyDescent="0.45">
      <c r="B49" s="47" t="s">
        <v>26</v>
      </c>
      <c r="C49" s="47"/>
      <c r="D49" s="47"/>
      <c r="E49" s="47"/>
      <c r="F49" s="47"/>
      <c r="G49" s="47"/>
      <c r="I49" s="47" t="s">
        <v>25</v>
      </c>
      <c r="J49" s="47"/>
      <c r="K49" s="47"/>
      <c r="L49" s="47"/>
      <c r="M49" s="47"/>
      <c r="N49" s="47"/>
    </row>
    <row r="50" spans="1:14" x14ac:dyDescent="0.35">
      <c r="B50" s="48" t="s">
        <v>30</v>
      </c>
      <c r="C50" s="48"/>
      <c r="D50" s="48"/>
      <c r="E50" s="48" t="s">
        <v>31</v>
      </c>
      <c r="F50" s="48"/>
      <c r="G50" s="48"/>
      <c r="I50" s="48" t="s">
        <v>30</v>
      </c>
      <c r="J50" s="48"/>
      <c r="K50" s="48"/>
      <c r="L50" s="48" t="s">
        <v>31</v>
      </c>
      <c r="M50" s="48"/>
      <c r="N50" s="48"/>
    </row>
    <row r="51" spans="1:14" ht="43.5" x14ac:dyDescent="0.35">
      <c r="A51" s="6" t="s">
        <v>24</v>
      </c>
      <c r="B51" s="9" t="s">
        <v>20</v>
      </c>
      <c r="C51" s="9" t="s">
        <v>16</v>
      </c>
      <c r="D51" s="9" t="s">
        <v>17</v>
      </c>
      <c r="E51" s="9" t="s">
        <v>23</v>
      </c>
      <c r="F51" s="9" t="s">
        <v>32</v>
      </c>
      <c r="G51" s="9" t="s">
        <v>33</v>
      </c>
      <c r="I51" s="9" t="s">
        <v>20</v>
      </c>
      <c r="J51" s="9" t="s">
        <v>16</v>
      </c>
      <c r="K51" s="9" t="s">
        <v>17</v>
      </c>
      <c r="L51" s="9" t="s">
        <v>23</v>
      </c>
      <c r="M51" s="9" t="s">
        <v>32</v>
      </c>
      <c r="N51" s="9" t="s">
        <v>33</v>
      </c>
    </row>
    <row r="52" spans="1:14" x14ac:dyDescent="0.35">
      <c r="A52" s="12">
        <v>1</v>
      </c>
      <c r="B52" s="11">
        <v>0</v>
      </c>
      <c r="C52" s="11">
        <f>IF(B52&gt;=1,1,0)</f>
        <v>0</v>
      </c>
      <c r="D52" s="11">
        <f t="shared" ref="D52:D91" si="8">IF(ISBLANK(B52),0,IF(B52&gt;=1,0,1))</f>
        <v>1</v>
      </c>
      <c r="E52" s="2">
        <v>0</v>
      </c>
      <c r="F52" s="11">
        <f t="shared" ref="F52:F91" si="9">IF(E52&gt;=1,1,0)</f>
        <v>0</v>
      </c>
      <c r="G52" s="11">
        <f t="shared" ref="G52:G91" si="10">IF(ISBLANK(E52),0,IF(E52&gt;=1,0,1))</f>
        <v>1</v>
      </c>
      <c r="I52" s="11">
        <v>3</v>
      </c>
      <c r="J52" s="11">
        <f>IF(I52&gt;=1,1,0)</f>
        <v>1</v>
      </c>
      <c r="K52" s="11">
        <f t="shared" ref="K52:K91" si="11">IF(ISBLANK(I52),0,IF(I52&gt;=1,0,1))</f>
        <v>0</v>
      </c>
      <c r="L52" s="2">
        <v>3</v>
      </c>
      <c r="M52" s="11">
        <f t="shared" ref="M52:M91" si="12">IF(L52&gt;=1,1,0)</f>
        <v>1</v>
      </c>
      <c r="N52" s="11">
        <f t="shared" ref="N52:N91" si="13">IF(ISBLANK(L52),0,IF(L52&gt;=1,0,1))</f>
        <v>0</v>
      </c>
    </row>
    <row r="53" spans="1:14" x14ac:dyDescent="0.35">
      <c r="A53" s="12">
        <v>2</v>
      </c>
      <c r="B53" s="11">
        <v>1</v>
      </c>
      <c r="C53" s="11">
        <f t="shared" ref="C53:C91" si="14">IF(B53&gt;=1,1,0)</f>
        <v>1</v>
      </c>
      <c r="D53" s="11">
        <f t="shared" si="8"/>
        <v>0</v>
      </c>
      <c r="E53" s="2">
        <v>0</v>
      </c>
      <c r="F53" s="11">
        <f t="shared" si="9"/>
        <v>0</v>
      </c>
      <c r="G53" s="11">
        <f t="shared" si="10"/>
        <v>1</v>
      </c>
      <c r="I53" s="11">
        <v>0</v>
      </c>
      <c r="J53" s="11">
        <f t="shared" ref="J53:J91" si="15">IF(I53&gt;=1,1,0)</f>
        <v>0</v>
      </c>
      <c r="K53" s="11">
        <f t="shared" si="11"/>
        <v>1</v>
      </c>
      <c r="L53" s="2">
        <v>3</v>
      </c>
      <c r="M53" s="11">
        <f t="shared" si="12"/>
        <v>1</v>
      </c>
      <c r="N53" s="11">
        <f t="shared" si="13"/>
        <v>0</v>
      </c>
    </row>
    <row r="54" spans="1:14" x14ac:dyDescent="0.35">
      <c r="A54" s="12">
        <v>3</v>
      </c>
      <c r="B54" s="11">
        <v>1</v>
      </c>
      <c r="C54" s="11">
        <f t="shared" si="14"/>
        <v>1</v>
      </c>
      <c r="D54" s="11">
        <f t="shared" si="8"/>
        <v>0</v>
      </c>
      <c r="E54" s="2">
        <v>0</v>
      </c>
      <c r="F54" s="11">
        <f t="shared" si="9"/>
        <v>0</v>
      </c>
      <c r="G54" s="11">
        <f t="shared" si="10"/>
        <v>1</v>
      </c>
      <c r="I54" s="11">
        <v>3</v>
      </c>
      <c r="J54" s="11">
        <f t="shared" si="15"/>
        <v>1</v>
      </c>
      <c r="K54" s="11">
        <f t="shared" si="11"/>
        <v>0</v>
      </c>
      <c r="L54" s="2">
        <v>0</v>
      </c>
      <c r="M54" s="11">
        <f t="shared" si="12"/>
        <v>0</v>
      </c>
      <c r="N54" s="11">
        <f t="shared" si="13"/>
        <v>1</v>
      </c>
    </row>
    <row r="55" spans="1:14" x14ac:dyDescent="0.35">
      <c r="A55" s="12">
        <v>4</v>
      </c>
      <c r="B55" s="11">
        <v>0</v>
      </c>
      <c r="C55" s="11">
        <f t="shared" si="14"/>
        <v>0</v>
      </c>
      <c r="D55" s="11">
        <f t="shared" si="8"/>
        <v>1</v>
      </c>
      <c r="E55" s="2">
        <v>0</v>
      </c>
      <c r="F55" s="11">
        <f t="shared" si="9"/>
        <v>0</v>
      </c>
      <c r="G55" s="11">
        <f t="shared" si="10"/>
        <v>1</v>
      </c>
      <c r="I55" s="11">
        <v>0</v>
      </c>
      <c r="J55" s="11">
        <f t="shared" si="15"/>
        <v>0</v>
      </c>
      <c r="K55" s="11">
        <f t="shared" si="11"/>
        <v>1</v>
      </c>
      <c r="L55" s="2">
        <v>3</v>
      </c>
      <c r="M55" s="11">
        <f t="shared" si="12"/>
        <v>1</v>
      </c>
      <c r="N55" s="11">
        <f t="shared" si="13"/>
        <v>0</v>
      </c>
    </row>
    <row r="56" spans="1:14" x14ac:dyDescent="0.35">
      <c r="A56" s="12">
        <v>5</v>
      </c>
      <c r="B56" s="11">
        <v>0</v>
      </c>
      <c r="C56" s="11">
        <f t="shared" si="14"/>
        <v>0</v>
      </c>
      <c r="D56" s="11">
        <f t="shared" si="8"/>
        <v>1</v>
      </c>
      <c r="E56" s="2">
        <v>0</v>
      </c>
      <c r="F56" s="11">
        <f t="shared" si="9"/>
        <v>0</v>
      </c>
      <c r="G56" s="11">
        <f t="shared" si="10"/>
        <v>1</v>
      </c>
      <c r="I56" s="11">
        <v>3</v>
      </c>
      <c r="J56" s="11">
        <f t="shared" si="15"/>
        <v>1</v>
      </c>
      <c r="K56" s="11">
        <f t="shared" si="11"/>
        <v>0</v>
      </c>
      <c r="L56" s="2">
        <v>3</v>
      </c>
      <c r="M56" s="11">
        <f t="shared" si="12"/>
        <v>1</v>
      </c>
      <c r="N56" s="11">
        <f t="shared" si="13"/>
        <v>0</v>
      </c>
    </row>
    <row r="57" spans="1:14" x14ac:dyDescent="0.35">
      <c r="A57" s="12">
        <v>6</v>
      </c>
      <c r="B57" s="11">
        <v>0</v>
      </c>
      <c r="C57" s="11">
        <f t="shared" si="14"/>
        <v>0</v>
      </c>
      <c r="D57" s="11">
        <f t="shared" si="8"/>
        <v>1</v>
      </c>
      <c r="E57" s="2">
        <v>0</v>
      </c>
      <c r="F57" s="11">
        <f t="shared" si="9"/>
        <v>0</v>
      </c>
      <c r="G57" s="11">
        <f t="shared" si="10"/>
        <v>1</v>
      </c>
      <c r="I57" s="11">
        <v>0</v>
      </c>
      <c r="J57" s="11">
        <f t="shared" si="15"/>
        <v>0</v>
      </c>
      <c r="K57" s="11">
        <f t="shared" si="11"/>
        <v>1</v>
      </c>
      <c r="L57" s="2">
        <v>3</v>
      </c>
      <c r="M57" s="11">
        <f t="shared" si="12"/>
        <v>1</v>
      </c>
      <c r="N57" s="11">
        <f t="shared" si="13"/>
        <v>0</v>
      </c>
    </row>
    <row r="58" spans="1:14" x14ac:dyDescent="0.35">
      <c r="A58" s="12">
        <v>7</v>
      </c>
      <c r="B58" s="11">
        <v>0</v>
      </c>
      <c r="C58" s="11">
        <f t="shared" si="14"/>
        <v>0</v>
      </c>
      <c r="D58" s="11">
        <f t="shared" si="8"/>
        <v>1</v>
      </c>
      <c r="E58" s="2">
        <v>0</v>
      </c>
      <c r="F58" s="11">
        <f t="shared" si="9"/>
        <v>0</v>
      </c>
      <c r="G58" s="11">
        <f t="shared" si="10"/>
        <v>1</v>
      </c>
      <c r="I58" s="11">
        <v>3</v>
      </c>
      <c r="J58" s="11">
        <f t="shared" si="15"/>
        <v>1</v>
      </c>
      <c r="K58" s="11">
        <f t="shared" si="11"/>
        <v>0</v>
      </c>
      <c r="L58" s="2">
        <v>3</v>
      </c>
      <c r="M58" s="11">
        <f t="shared" si="12"/>
        <v>1</v>
      </c>
      <c r="N58" s="11">
        <f t="shared" si="13"/>
        <v>0</v>
      </c>
    </row>
    <row r="59" spans="1:14" x14ac:dyDescent="0.35">
      <c r="A59" s="12">
        <v>8</v>
      </c>
      <c r="B59" s="11">
        <v>0</v>
      </c>
      <c r="C59" s="11">
        <f t="shared" si="14"/>
        <v>0</v>
      </c>
      <c r="D59" s="11">
        <f t="shared" si="8"/>
        <v>1</v>
      </c>
      <c r="E59" s="2">
        <v>0</v>
      </c>
      <c r="F59" s="11">
        <f t="shared" si="9"/>
        <v>0</v>
      </c>
      <c r="G59" s="11">
        <f t="shared" si="10"/>
        <v>1</v>
      </c>
      <c r="I59" s="11">
        <v>0</v>
      </c>
      <c r="J59" s="11">
        <f t="shared" si="15"/>
        <v>0</v>
      </c>
      <c r="K59" s="11">
        <f t="shared" si="11"/>
        <v>1</v>
      </c>
      <c r="L59" s="2">
        <v>3</v>
      </c>
      <c r="M59" s="11">
        <f t="shared" si="12"/>
        <v>1</v>
      </c>
      <c r="N59" s="11">
        <f t="shared" si="13"/>
        <v>0</v>
      </c>
    </row>
    <row r="60" spans="1:14" x14ac:dyDescent="0.35">
      <c r="A60" s="12">
        <v>9</v>
      </c>
      <c r="B60" s="11">
        <v>0</v>
      </c>
      <c r="C60" s="11">
        <f t="shared" si="14"/>
        <v>0</v>
      </c>
      <c r="D60" s="11">
        <f t="shared" si="8"/>
        <v>1</v>
      </c>
      <c r="E60" s="2">
        <v>0</v>
      </c>
      <c r="F60" s="11">
        <f t="shared" si="9"/>
        <v>0</v>
      </c>
      <c r="G60" s="11">
        <f t="shared" si="10"/>
        <v>1</v>
      </c>
      <c r="I60" s="11">
        <v>1</v>
      </c>
      <c r="J60" s="11">
        <f t="shared" si="15"/>
        <v>1</v>
      </c>
      <c r="K60" s="11">
        <f t="shared" si="11"/>
        <v>0</v>
      </c>
      <c r="L60" s="2">
        <v>0</v>
      </c>
      <c r="M60" s="11">
        <f t="shared" si="12"/>
        <v>0</v>
      </c>
      <c r="N60" s="11">
        <f t="shared" si="13"/>
        <v>1</v>
      </c>
    </row>
    <row r="61" spans="1:14" x14ac:dyDescent="0.35">
      <c r="A61" s="12">
        <v>10</v>
      </c>
      <c r="B61" s="11">
        <v>0</v>
      </c>
      <c r="C61" s="11">
        <f t="shared" si="14"/>
        <v>0</v>
      </c>
      <c r="D61" s="11">
        <f t="shared" si="8"/>
        <v>1</v>
      </c>
      <c r="E61" s="2">
        <v>0</v>
      </c>
      <c r="F61" s="11">
        <f t="shared" si="9"/>
        <v>0</v>
      </c>
      <c r="G61" s="11">
        <f t="shared" si="10"/>
        <v>1</v>
      </c>
      <c r="I61" s="11">
        <v>2</v>
      </c>
      <c r="J61" s="11">
        <f t="shared" si="15"/>
        <v>1</v>
      </c>
      <c r="K61" s="11">
        <f t="shared" si="11"/>
        <v>0</v>
      </c>
      <c r="L61" s="2">
        <v>0</v>
      </c>
      <c r="M61" s="11">
        <f t="shared" si="12"/>
        <v>0</v>
      </c>
      <c r="N61" s="11">
        <f t="shared" si="13"/>
        <v>1</v>
      </c>
    </row>
    <row r="62" spans="1:14" x14ac:dyDescent="0.35">
      <c r="A62" s="12">
        <v>11</v>
      </c>
      <c r="B62" s="11">
        <v>1</v>
      </c>
      <c r="C62" s="11">
        <f t="shared" si="14"/>
        <v>1</v>
      </c>
      <c r="D62" s="11">
        <f t="shared" si="8"/>
        <v>0</v>
      </c>
      <c r="E62" s="2">
        <v>0</v>
      </c>
      <c r="F62" s="11">
        <f t="shared" si="9"/>
        <v>0</v>
      </c>
      <c r="G62" s="11">
        <f t="shared" si="10"/>
        <v>1</v>
      </c>
      <c r="I62" s="11">
        <v>0</v>
      </c>
      <c r="J62" s="11">
        <f t="shared" si="15"/>
        <v>0</v>
      </c>
      <c r="K62" s="11">
        <f t="shared" si="11"/>
        <v>1</v>
      </c>
      <c r="L62" s="2">
        <v>3</v>
      </c>
      <c r="M62" s="11">
        <f t="shared" si="12"/>
        <v>1</v>
      </c>
      <c r="N62" s="11">
        <f t="shared" si="13"/>
        <v>0</v>
      </c>
    </row>
    <row r="63" spans="1:14" x14ac:dyDescent="0.35">
      <c r="A63" s="12">
        <v>12</v>
      </c>
      <c r="B63" s="11">
        <v>0</v>
      </c>
      <c r="C63" s="11">
        <f t="shared" si="14"/>
        <v>0</v>
      </c>
      <c r="D63" s="11">
        <f t="shared" si="8"/>
        <v>1</v>
      </c>
      <c r="E63" s="2">
        <v>0</v>
      </c>
      <c r="F63" s="11">
        <f t="shared" si="9"/>
        <v>0</v>
      </c>
      <c r="G63" s="11">
        <f t="shared" si="10"/>
        <v>1</v>
      </c>
      <c r="I63" s="11">
        <v>3</v>
      </c>
      <c r="J63" s="11">
        <f t="shared" si="15"/>
        <v>1</v>
      </c>
      <c r="K63" s="11">
        <f t="shared" si="11"/>
        <v>0</v>
      </c>
      <c r="L63" s="2">
        <v>0</v>
      </c>
      <c r="M63" s="11">
        <f t="shared" si="12"/>
        <v>0</v>
      </c>
      <c r="N63" s="11">
        <f t="shared" si="13"/>
        <v>1</v>
      </c>
    </row>
    <row r="64" spans="1:14" x14ac:dyDescent="0.35">
      <c r="A64" s="12">
        <v>13</v>
      </c>
      <c r="B64" s="11">
        <v>0</v>
      </c>
      <c r="C64" s="11">
        <f t="shared" si="14"/>
        <v>0</v>
      </c>
      <c r="D64" s="11">
        <f t="shared" si="8"/>
        <v>1</v>
      </c>
      <c r="E64" s="2">
        <v>0</v>
      </c>
      <c r="F64" s="11">
        <f t="shared" si="9"/>
        <v>0</v>
      </c>
      <c r="G64" s="11">
        <f t="shared" si="10"/>
        <v>1</v>
      </c>
      <c r="I64" s="11">
        <v>3</v>
      </c>
      <c r="J64" s="11">
        <f t="shared" si="15"/>
        <v>1</v>
      </c>
      <c r="K64" s="11">
        <f t="shared" si="11"/>
        <v>0</v>
      </c>
      <c r="L64" s="2">
        <v>3</v>
      </c>
      <c r="M64" s="11">
        <f t="shared" si="12"/>
        <v>1</v>
      </c>
      <c r="N64" s="11">
        <f t="shared" si="13"/>
        <v>0</v>
      </c>
    </row>
    <row r="65" spans="1:14" x14ac:dyDescent="0.35">
      <c r="A65" s="12">
        <v>14</v>
      </c>
      <c r="B65" s="11">
        <v>0</v>
      </c>
      <c r="C65" s="11">
        <f t="shared" si="14"/>
        <v>0</v>
      </c>
      <c r="D65" s="11">
        <f t="shared" si="8"/>
        <v>1</v>
      </c>
      <c r="E65" s="2">
        <v>0</v>
      </c>
      <c r="F65" s="11">
        <f t="shared" si="9"/>
        <v>0</v>
      </c>
      <c r="G65" s="11">
        <f t="shared" si="10"/>
        <v>1</v>
      </c>
      <c r="I65" s="11">
        <v>2</v>
      </c>
      <c r="J65" s="11">
        <f t="shared" si="15"/>
        <v>1</v>
      </c>
      <c r="K65" s="11">
        <f t="shared" si="11"/>
        <v>0</v>
      </c>
      <c r="L65" s="2">
        <v>0</v>
      </c>
      <c r="M65" s="11">
        <f t="shared" si="12"/>
        <v>0</v>
      </c>
      <c r="N65" s="11">
        <f t="shared" si="13"/>
        <v>1</v>
      </c>
    </row>
    <row r="66" spans="1:14" x14ac:dyDescent="0.35">
      <c r="A66" s="12">
        <v>15</v>
      </c>
      <c r="B66" s="11">
        <v>1</v>
      </c>
      <c r="C66" s="11">
        <f t="shared" si="14"/>
        <v>1</v>
      </c>
      <c r="D66" s="11">
        <f t="shared" si="8"/>
        <v>0</v>
      </c>
      <c r="E66" s="2">
        <v>0</v>
      </c>
      <c r="F66" s="11">
        <f t="shared" si="9"/>
        <v>0</v>
      </c>
      <c r="G66" s="11">
        <f t="shared" si="10"/>
        <v>1</v>
      </c>
      <c r="I66" s="11">
        <v>1</v>
      </c>
      <c r="J66" s="11">
        <f t="shared" si="15"/>
        <v>1</v>
      </c>
      <c r="K66" s="11">
        <f t="shared" si="11"/>
        <v>0</v>
      </c>
      <c r="L66" s="2">
        <v>3</v>
      </c>
      <c r="M66" s="11">
        <f t="shared" si="12"/>
        <v>1</v>
      </c>
      <c r="N66" s="11">
        <f t="shared" si="13"/>
        <v>0</v>
      </c>
    </row>
    <row r="67" spans="1:14" x14ac:dyDescent="0.35">
      <c r="A67" s="12">
        <v>16</v>
      </c>
      <c r="B67" s="11">
        <v>0</v>
      </c>
      <c r="C67" s="11">
        <f t="shared" si="14"/>
        <v>0</v>
      </c>
      <c r="D67" s="11">
        <f t="shared" si="8"/>
        <v>1</v>
      </c>
      <c r="E67" s="2">
        <v>0</v>
      </c>
      <c r="F67" s="11">
        <f t="shared" si="9"/>
        <v>0</v>
      </c>
      <c r="G67" s="11">
        <f t="shared" si="10"/>
        <v>1</v>
      </c>
      <c r="I67" s="11">
        <v>0</v>
      </c>
      <c r="J67" s="11">
        <f t="shared" si="15"/>
        <v>0</v>
      </c>
      <c r="K67" s="11">
        <f t="shared" si="11"/>
        <v>1</v>
      </c>
      <c r="L67" s="2">
        <v>3</v>
      </c>
      <c r="M67" s="11">
        <f t="shared" si="12"/>
        <v>1</v>
      </c>
      <c r="N67" s="11">
        <f t="shared" si="13"/>
        <v>0</v>
      </c>
    </row>
    <row r="68" spans="1:14" x14ac:dyDescent="0.35">
      <c r="A68" s="12">
        <v>17</v>
      </c>
      <c r="B68" s="11">
        <v>0</v>
      </c>
      <c r="C68" s="11">
        <f t="shared" si="14"/>
        <v>0</v>
      </c>
      <c r="D68" s="11">
        <f t="shared" si="8"/>
        <v>1</v>
      </c>
      <c r="E68" s="2">
        <v>0</v>
      </c>
      <c r="F68" s="11">
        <f t="shared" si="9"/>
        <v>0</v>
      </c>
      <c r="G68" s="11">
        <f t="shared" si="10"/>
        <v>1</v>
      </c>
      <c r="I68" s="11">
        <v>3</v>
      </c>
      <c r="J68" s="11">
        <f t="shared" si="15"/>
        <v>1</v>
      </c>
      <c r="K68" s="11">
        <f t="shared" si="11"/>
        <v>0</v>
      </c>
      <c r="L68" s="2">
        <v>3</v>
      </c>
      <c r="M68" s="11">
        <f t="shared" si="12"/>
        <v>1</v>
      </c>
      <c r="N68" s="11">
        <f t="shared" si="13"/>
        <v>0</v>
      </c>
    </row>
    <row r="69" spans="1:14" x14ac:dyDescent="0.35">
      <c r="A69" s="12">
        <v>18</v>
      </c>
      <c r="B69" s="11">
        <v>0</v>
      </c>
      <c r="C69" s="11">
        <f t="shared" si="14"/>
        <v>0</v>
      </c>
      <c r="D69" s="11">
        <f t="shared" si="8"/>
        <v>1</v>
      </c>
      <c r="E69" s="2">
        <v>0</v>
      </c>
      <c r="F69" s="11">
        <f t="shared" si="9"/>
        <v>0</v>
      </c>
      <c r="G69" s="11">
        <f t="shared" si="10"/>
        <v>1</v>
      </c>
      <c r="I69" s="11">
        <v>3</v>
      </c>
      <c r="J69" s="11">
        <f t="shared" si="15"/>
        <v>1</v>
      </c>
      <c r="K69" s="11">
        <f t="shared" si="11"/>
        <v>0</v>
      </c>
      <c r="L69" s="2">
        <v>3</v>
      </c>
      <c r="M69" s="11">
        <f t="shared" si="12"/>
        <v>1</v>
      </c>
      <c r="N69" s="11">
        <f t="shared" si="13"/>
        <v>0</v>
      </c>
    </row>
    <row r="70" spans="1:14" x14ac:dyDescent="0.35">
      <c r="A70" s="12">
        <v>19</v>
      </c>
      <c r="B70" s="11">
        <v>1</v>
      </c>
      <c r="C70" s="11">
        <f t="shared" si="14"/>
        <v>1</v>
      </c>
      <c r="D70" s="11">
        <f t="shared" si="8"/>
        <v>0</v>
      </c>
      <c r="E70" s="2"/>
      <c r="F70" s="11">
        <f t="shared" si="9"/>
        <v>0</v>
      </c>
      <c r="G70" s="11">
        <f t="shared" si="10"/>
        <v>0</v>
      </c>
      <c r="I70" s="11">
        <v>2</v>
      </c>
      <c r="J70" s="11">
        <f t="shared" si="15"/>
        <v>1</v>
      </c>
      <c r="K70" s="11">
        <f t="shared" si="11"/>
        <v>0</v>
      </c>
      <c r="L70" s="2">
        <v>0</v>
      </c>
      <c r="M70" s="11">
        <f t="shared" si="12"/>
        <v>0</v>
      </c>
      <c r="N70" s="11">
        <f t="shared" si="13"/>
        <v>1</v>
      </c>
    </row>
    <row r="71" spans="1:14" x14ac:dyDescent="0.35">
      <c r="A71" s="12">
        <v>20</v>
      </c>
      <c r="B71" s="11">
        <v>0</v>
      </c>
      <c r="C71" s="11">
        <f t="shared" si="14"/>
        <v>0</v>
      </c>
      <c r="D71" s="11">
        <f t="shared" si="8"/>
        <v>1</v>
      </c>
      <c r="E71" s="2"/>
      <c r="F71" s="11">
        <f t="shared" si="9"/>
        <v>0</v>
      </c>
      <c r="G71" s="11">
        <f t="shared" si="10"/>
        <v>0</v>
      </c>
      <c r="I71" s="11">
        <v>0</v>
      </c>
      <c r="J71" s="11">
        <f t="shared" si="15"/>
        <v>0</v>
      </c>
      <c r="K71" s="11">
        <f t="shared" si="11"/>
        <v>1</v>
      </c>
      <c r="L71" s="2">
        <v>3</v>
      </c>
      <c r="M71" s="11">
        <f t="shared" si="12"/>
        <v>1</v>
      </c>
      <c r="N71" s="11">
        <f t="shared" si="13"/>
        <v>0</v>
      </c>
    </row>
    <row r="72" spans="1:14" x14ac:dyDescent="0.35">
      <c r="A72" s="12">
        <v>21</v>
      </c>
      <c r="B72" s="11">
        <v>0</v>
      </c>
      <c r="C72" s="11">
        <f t="shared" si="14"/>
        <v>0</v>
      </c>
      <c r="D72" s="11">
        <f t="shared" si="8"/>
        <v>1</v>
      </c>
      <c r="E72" s="2"/>
      <c r="F72" s="11">
        <f t="shared" si="9"/>
        <v>0</v>
      </c>
      <c r="G72" s="11">
        <f t="shared" si="10"/>
        <v>0</v>
      </c>
      <c r="I72" s="11">
        <v>3</v>
      </c>
      <c r="J72" s="11">
        <f t="shared" si="15"/>
        <v>1</v>
      </c>
      <c r="K72" s="11">
        <f t="shared" si="11"/>
        <v>0</v>
      </c>
      <c r="L72" s="2"/>
      <c r="M72" s="11">
        <f t="shared" si="12"/>
        <v>0</v>
      </c>
      <c r="N72" s="11">
        <f t="shared" si="13"/>
        <v>0</v>
      </c>
    </row>
    <row r="73" spans="1:14" x14ac:dyDescent="0.35">
      <c r="A73" s="12">
        <v>22</v>
      </c>
      <c r="B73" s="11">
        <v>0</v>
      </c>
      <c r="C73" s="11">
        <f t="shared" si="14"/>
        <v>0</v>
      </c>
      <c r="D73" s="11">
        <f t="shared" si="8"/>
        <v>1</v>
      </c>
      <c r="E73" s="2"/>
      <c r="F73" s="11">
        <f t="shared" si="9"/>
        <v>0</v>
      </c>
      <c r="G73" s="11">
        <f t="shared" si="10"/>
        <v>0</v>
      </c>
      <c r="I73" s="11">
        <v>0</v>
      </c>
      <c r="J73" s="11">
        <f t="shared" si="15"/>
        <v>0</v>
      </c>
      <c r="K73" s="11">
        <f t="shared" si="11"/>
        <v>1</v>
      </c>
      <c r="L73" s="2"/>
      <c r="M73" s="11">
        <f t="shared" si="12"/>
        <v>0</v>
      </c>
      <c r="N73" s="11">
        <f t="shared" si="13"/>
        <v>0</v>
      </c>
    </row>
    <row r="74" spans="1:14" x14ac:dyDescent="0.35">
      <c r="A74" s="12">
        <v>23</v>
      </c>
      <c r="B74" s="11">
        <v>0</v>
      </c>
      <c r="C74" s="11">
        <f t="shared" si="14"/>
        <v>0</v>
      </c>
      <c r="D74" s="11">
        <f t="shared" si="8"/>
        <v>1</v>
      </c>
      <c r="E74" s="2"/>
      <c r="F74" s="11">
        <f t="shared" si="9"/>
        <v>0</v>
      </c>
      <c r="G74" s="11">
        <f t="shared" si="10"/>
        <v>0</v>
      </c>
      <c r="I74" s="11">
        <v>3</v>
      </c>
      <c r="J74" s="11">
        <f t="shared" si="15"/>
        <v>1</v>
      </c>
      <c r="K74" s="11">
        <f t="shared" si="11"/>
        <v>0</v>
      </c>
      <c r="L74" s="2"/>
      <c r="M74" s="11">
        <f t="shared" si="12"/>
        <v>0</v>
      </c>
      <c r="N74" s="11">
        <f t="shared" si="13"/>
        <v>0</v>
      </c>
    </row>
    <row r="75" spans="1:14" x14ac:dyDescent="0.35">
      <c r="A75" s="12">
        <v>24</v>
      </c>
      <c r="B75" s="11">
        <v>0</v>
      </c>
      <c r="C75" s="11">
        <f t="shared" si="14"/>
        <v>0</v>
      </c>
      <c r="D75" s="11">
        <f t="shared" si="8"/>
        <v>1</v>
      </c>
      <c r="E75" s="2"/>
      <c r="F75" s="11">
        <f t="shared" si="9"/>
        <v>0</v>
      </c>
      <c r="G75" s="11">
        <f t="shared" si="10"/>
        <v>0</v>
      </c>
      <c r="I75" s="11">
        <v>0</v>
      </c>
      <c r="J75" s="11">
        <f t="shared" si="15"/>
        <v>0</v>
      </c>
      <c r="K75" s="11">
        <f t="shared" si="11"/>
        <v>1</v>
      </c>
      <c r="L75" s="2"/>
      <c r="M75" s="11">
        <f t="shared" si="12"/>
        <v>0</v>
      </c>
      <c r="N75" s="11">
        <f t="shared" si="13"/>
        <v>0</v>
      </c>
    </row>
    <row r="76" spans="1:14" x14ac:dyDescent="0.35">
      <c r="A76" s="12">
        <v>25</v>
      </c>
      <c r="B76" s="11">
        <v>1</v>
      </c>
      <c r="C76" s="11">
        <f t="shared" si="14"/>
        <v>1</v>
      </c>
      <c r="D76" s="11">
        <f t="shared" si="8"/>
        <v>0</v>
      </c>
      <c r="E76" s="2"/>
      <c r="F76" s="11">
        <f t="shared" si="9"/>
        <v>0</v>
      </c>
      <c r="G76" s="11">
        <f t="shared" si="10"/>
        <v>0</v>
      </c>
      <c r="I76" s="11">
        <v>0</v>
      </c>
      <c r="J76" s="11">
        <f t="shared" si="15"/>
        <v>0</v>
      </c>
      <c r="K76" s="11">
        <f t="shared" si="11"/>
        <v>1</v>
      </c>
      <c r="L76" s="2"/>
      <c r="M76" s="11">
        <f t="shared" si="12"/>
        <v>0</v>
      </c>
      <c r="N76" s="11">
        <f t="shared" si="13"/>
        <v>0</v>
      </c>
    </row>
    <row r="77" spans="1:14" x14ac:dyDescent="0.35">
      <c r="A77" s="12">
        <v>26</v>
      </c>
      <c r="B77" s="11">
        <v>0</v>
      </c>
      <c r="C77" s="11">
        <f t="shared" si="14"/>
        <v>0</v>
      </c>
      <c r="D77" s="11">
        <f t="shared" si="8"/>
        <v>1</v>
      </c>
      <c r="E77" s="2"/>
      <c r="F77" s="11">
        <f t="shared" si="9"/>
        <v>0</v>
      </c>
      <c r="G77" s="11">
        <f t="shared" si="10"/>
        <v>0</v>
      </c>
      <c r="I77" s="11">
        <v>0</v>
      </c>
      <c r="J77" s="11">
        <f t="shared" si="15"/>
        <v>0</v>
      </c>
      <c r="K77" s="11">
        <f t="shared" si="11"/>
        <v>1</v>
      </c>
      <c r="L77" s="2"/>
      <c r="M77" s="11">
        <f t="shared" si="12"/>
        <v>0</v>
      </c>
      <c r="N77" s="11">
        <f t="shared" si="13"/>
        <v>0</v>
      </c>
    </row>
    <row r="78" spans="1:14" x14ac:dyDescent="0.35">
      <c r="A78" s="12">
        <v>27</v>
      </c>
      <c r="B78" s="11">
        <v>0</v>
      </c>
      <c r="C78" s="11">
        <f t="shared" si="14"/>
        <v>0</v>
      </c>
      <c r="D78" s="11">
        <f t="shared" si="8"/>
        <v>1</v>
      </c>
      <c r="E78" s="2"/>
      <c r="F78" s="11">
        <f t="shared" si="9"/>
        <v>0</v>
      </c>
      <c r="G78" s="11">
        <f t="shared" si="10"/>
        <v>0</v>
      </c>
      <c r="I78" s="11">
        <v>3</v>
      </c>
      <c r="J78" s="11">
        <f t="shared" si="15"/>
        <v>1</v>
      </c>
      <c r="K78" s="11">
        <f t="shared" si="11"/>
        <v>0</v>
      </c>
      <c r="L78" s="2"/>
      <c r="M78" s="11">
        <f t="shared" si="12"/>
        <v>0</v>
      </c>
      <c r="N78" s="11">
        <f t="shared" si="13"/>
        <v>0</v>
      </c>
    </row>
    <row r="79" spans="1:14" x14ac:dyDescent="0.35">
      <c r="A79" s="12">
        <v>28</v>
      </c>
      <c r="B79" s="11">
        <v>1</v>
      </c>
      <c r="C79" s="11">
        <f t="shared" si="14"/>
        <v>1</v>
      </c>
      <c r="D79" s="11">
        <f t="shared" si="8"/>
        <v>0</v>
      </c>
      <c r="E79" s="2"/>
      <c r="F79" s="11">
        <f t="shared" si="9"/>
        <v>0</v>
      </c>
      <c r="G79" s="11">
        <f t="shared" si="10"/>
        <v>0</v>
      </c>
      <c r="I79" s="11">
        <v>0</v>
      </c>
      <c r="J79" s="11">
        <f t="shared" si="15"/>
        <v>0</v>
      </c>
      <c r="K79" s="11">
        <f t="shared" si="11"/>
        <v>1</v>
      </c>
      <c r="L79" s="2"/>
      <c r="M79" s="11">
        <f t="shared" si="12"/>
        <v>0</v>
      </c>
      <c r="N79" s="11">
        <f t="shared" si="13"/>
        <v>0</v>
      </c>
    </row>
    <row r="80" spans="1:14" x14ac:dyDescent="0.35">
      <c r="A80" s="12">
        <v>29</v>
      </c>
      <c r="B80" s="11">
        <v>0</v>
      </c>
      <c r="C80" s="11">
        <f t="shared" si="14"/>
        <v>0</v>
      </c>
      <c r="D80" s="11">
        <f t="shared" si="8"/>
        <v>1</v>
      </c>
      <c r="E80" s="2"/>
      <c r="F80" s="11">
        <f t="shared" si="9"/>
        <v>0</v>
      </c>
      <c r="G80" s="11">
        <f t="shared" si="10"/>
        <v>0</v>
      </c>
      <c r="I80" s="11">
        <v>3</v>
      </c>
      <c r="J80" s="11">
        <f t="shared" si="15"/>
        <v>1</v>
      </c>
      <c r="K80" s="11">
        <f t="shared" si="11"/>
        <v>0</v>
      </c>
      <c r="L80" s="2"/>
      <c r="M80" s="11">
        <f t="shared" si="12"/>
        <v>0</v>
      </c>
      <c r="N80" s="11">
        <f t="shared" si="13"/>
        <v>0</v>
      </c>
    </row>
    <row r="81" spans="1:14" x14ac:dyDescent="0.35">
      <c r="A81" s="12">
        <v>30</v>
      </c>
      <c r="B81" s="11">
        <v>0</v>
      </c>
      <c r="C81" s="11">
        <f t="shared" si="14"/>
        <v>0</v>
      </c>
      <c r="D81" s="11">
        <f t="shared" si="8"/>
        <v>1</v>
      </c>
      <c r="E81" s="2"/>
      <c r="F81" s="11">
        <f t="shared" si="9"/>
        <v>0</v>
      </c>
      <c r="G81" s="11">
        <f t="shared" si="10"/>
        <v>0</v>
      </c>
      <c r="I81" s="11">
        <v>1</v>
      </c>
      <c r="J81" s="11">
        <f t="shared" si="15"/>
        <v>1</v>
      </c>
      <c r="K81" s="11">
        <f t="shared" si="11"/>
        <v>0</v>
      </c>
      <c r="L81" s="2"/>
      <c r="M81" s="11">
        <f t="shared" si="12"/>
        <v>0</v>
      </c>
      <c r="N81" s="11">
        <f t="shared" si="13"/>
        <v>0</v>
      </c>
    </row>
    <row r="82" spans="1:14" x14ac:dyDescent="0.35">
      <c r="A82" s="12">
        <v>31</v>
      </c>
      <c r="B82" s="11">
        <v>1</v>
      </c>
      <c r="C82" s="11">
        <f t="shared" si="14"/>
        <v>1</v>
      </c>
      <c r="D82" s="11">
        <f t="shared" si="8"/>
        <v>0</v>
      </c>
      <c r="E82" s="2"/>
      <c r="F82" s="11">
        <f t="shared" si="9"/>
        <v>0</v>
      </c>
      <c r="G82" s="11">
        <f t="shared" si="10"/>
        <v>0</v>
      </c>
      <c r="I82" s="11">
        <v>0</v>
      </c>
      <c r="J82" s="11">
        <f t="shared" si="15"/>
        <v>0</v>
      </c>
      <c r="K82" s="11">
        <f t="shared" si="11"/>
        <v>1</v>
      </c>
      <c r="L82" s="2"/>
      <c r="M82" s="11">
        <f t="shared" si="12"/>
        <v>0</v>
      </c>
      <c r="N82" s="11">
        <f t="shared" si="13"/>
        <v>0</v>
      </c>
    </row>
    <row r="83" spans="1:14" x14ac:dyDescent="0.35">
      <c r="A83" s="12">
        <v>32</v>
      </c>
      <c r="B83" s="11">
        <v>1</v>
      </c>
      <c r="C83" s="11">
        <f t="shared" si="14"/>
        <v>1</v>
      </c>
      <c r="D83" s="11">
        <f t="shared" si="8"/>
        <v>0</v>
      </c>
      <c r="E83" s="2"/>
      <c r="F83" s="11">
        <f t="shared" si="9"/>
        <v>0</v>
      </c>
      <c r="G83" s="11">
        <f t="shared" si="10"/>
        <v>0</v>
      </c>
      <c r="I83" s="11">
        <v>0</v>
      </c>
      <c r="J83" s="11">
        <f t="shared" si="15"/>
        <v>0</v>
      </c>
      <c r="K83" s="11">
        <f t="shared" si="11"/>
        <v>1</v>
      </c>
      <c r="L83" s="2"/>
      <c r="M83" s="11">
        <f t="shared" si="12"/>
        <v>0</v>
      </c>
      <c r="N83" s="11">
        <f t="shared" si="13"/>
        <v>0</v>
      </c>
    </row>
    <row r="84" spans="1:14" x14ac:dyDescent="0.35">
      <c r="A84" s="12">
        <v>33</v>
      </c>
      <c r="B84" s="11">
        <v>1</v>
      </c>
      <c r="C84" s="11">
        <f t="shared" si="14"/>
        <v>1</v>
      </c>
      <c r="D84" s="11">
        <f t="shared" si="8"/>
        <v>0</v>
      </c>
      <c r="E84" s="2"/>
      <c r="F84" s="11">
        <f t="shared" si="9"/>
        <v>0</v>
      </c>
      <c r="G84" s="11">
        <f t="shared" si="10"/>
        <v>0</v>
      </c>
      <c r="I84" s="11">
        <v>0</v>
      </c>
      <c r="J84" s="11">
        <f t="shared" si="15"/>
        <v>0</v>
      </c>
      <c r="K84" s="11">
        <f t="shared" si="11"/>
        <v>1</v>
      </c>
      <c r="L84" s="2"/>
      <c r="M84" s="11">
        <f t="shared" si="12"/>
        <v>0</v>
      </c>
      <c r="N84" s="11">
        <f t="shared" si="13"/>
        <v>0</v>
      </c>
    </row>
    <row r="85" spans="1:14" x14ac:dyDescent="0.35">
      <c r="A85" s="12">
        <v>34</v>
      </c>
      <c r="B85" s="11">
        <v>0</v>
      </c>
      <c r="C85" s="11">
        <f t="shared" si="14"/>
        <v>0</v>
      </c>
      <c r="D85" s="11">
        <f t="shared" si="8"/>
        <v>1</v>
      </c>
      <c r="E85" s="2"/>
      <c r="F85" s="11">
        <f t="shared" si="9"/>
        <v>0</v>
      </c>
      <c r="G85" s="11">
        <f t="shared" si="10"/>
        <v>0</v>
      </c>
      <c r="I85" s="11">
        <v>1</v>
      </c>
      <c r="J85" s="11">
        <f t="shared" si="15"/>
        <v>1</v>
      </c>
      <c r="K85" s="11">
        <f t="shared" si="11"/>
        <v>0</v>
      </c>
      <c r="L85" s="2"/>
      <c r="M85" s="11">
        <f t="shared" si="12"/>
        <v>0</v>
      </c>
      <c r="N85" s="11">
        <f t="shared" si="13"/>
        <v>0</v>
      </c>
    </row>
    <row r="86" spans="1:14" x14ac:dyDescent="0.35">
      <c r="A86" s="12">
        <v>35</v>
      </c>
      <c r="B86" s="11">
        <v>0</v>
      </c>
      <c r="C86" s="11">
        <f t="shared" si="14"/>
        <v>0</v>
      </c>
      <c r="D86" s="11">
        <f t="shared" si="8"/>
        <v>1</v>
      </c>
      <c r="E86" s="2"/>
      <c r="F86" s="11">
        <f t="shared" si="9"/>
        <v>0</v>
      </c>
      <c r="G86" s="11">
        <f t="shared" si="10"/>
        <v>0</v>
      </c>
      <c r="I86" s="11">
        <v>0</v>
      </c>
      <c r="J86" s="11">
        <f t="shared" si="15"/>
        <v>0</v>
      </c>
      <c r="K86" s="11">
        <f t="shared" si="11"/>
        <v>1</v>
      </c>
      <c r="L86" s="2"/>
      <c r="M86" s="11">
        <f t="shared" si="12"/>
        <v>0</v>
      </c>
      <c r="N86" s="11">
        <f t="shared" si="13"/>
        <v>0</v>
      </c>
    </row>
    <row r="87" spans="1:14" x14ac:dyDescent="0.35">
      <c r="A87" s="12">
        <v>36</v>
      </c>
      <c r="B87" s="11">
        <v>0</v>
      </c>
      <c r="C87" s="11">
        <f t="shared" si="14"/>
        <v>0</v>
      </c>
      <c r="D87" s="11">
        <f t="shared" si="8"/>
        <v>1</v>
      </c>
      <c r="E87" s="2"/>
      <c r="F87" s="11">
        <f t="shared" si="9"/>
        <v>0</v>
      </c>
      <c r="G87" s="11">
        <f t="shared" si="10"/>
        <v>0</v>
      </c>
      <c r="I87" s="11">
        <v>0</v>
      </c>
      <c r="J87" s="11">
        <f t="shared" si="15"/>
        <v>0</v>
      </c>
      <c r="K87" s="11">
        <f t="shared" si="11"/>
        <v>1</v>
      </c>
      <c r="L87" s="2"/>
      <c r="M87" s="11">
        <f t="shared" si="12"/>
        <v>0</v>
      </c>
      <c r="N87" s="11">
        <f t="shared" si="13"/>
        <v>0</v>
      </c>
    </row>
    <row r="88" spans="1:14" x14ac:dyDescent="0.35">
      <c r="A88" s="12">
        <v>37</v>
      </c>
      <c r="B88" s="11">
        <v>0</v>
      </c>
      <c r="C88" s="11">
        <f t="shared" si="14"/>
        <v>0</v>
      </c>
      <c r="D88" s="11">
        <f t="shared" si="8"/>
        <v>1</v>
      </c>
      <c r="E88" s="2"/>
      <c r="F88" s="11">
        <f t="shared" si="9"/>
        <v>0</v>
      </c>
      <c r="G88" s="11">
        <f t="shared" si="10"/>
        <v>0</v>
      </c>
      <c r="I88" s="11">
        <v>0</v>
      </c>
      <c r="J88" s="11">
        <f t="shared" si="15"/>
        <v>0</v>
      </c>
      <c r="K88" s="11">
        <f t="shared" si="11"/>
        <v>1</v>
      </c>
      <c r="L88" s="2"/>
      <c r="M88" s="11">
        <f t="shared" si="12"/>
        <v>0</v>
      </c>
      <c r="N88" s="11">
        <f t="shared" si="13"/>
        <v>0</v>
      </c>
    </row>
    <row r="89" spans="1:14" x14ac:dyDescent="0.35">
      <c r="A89" s="12">
        <v>38</v>
      </c>
      <c r="B89" s="11"/>
      <c r="C89" s="11">
        <f t="shared" si="14"/>
        <v>0</v>
      </c>
      <c r="D89" s="11">
        <f t="shared" si="8"/>
        <v>0</v>
      </c>
      <c r="E89" s="2"/>
      <c r="F89" s="11">
        <f t="shared" si="9"/>
        <v>0</v>
      </c>
      <c r="G89" s="11">
        <f t="shared" si="10"/>
        <v>0</v>
      </c>
      <c r="I89" s="11"/>
      <c r="J89" s="11">
        <f t="shared" si="15"/>
        <v>0</v>
      </c>
      <c r="K89" s="11">
        <f t="shared" si="11"/>
        <v>0</v>
      </c>
      <c r="L89" s="2"/>
      <c r="M89" s="11">
        <f t="shared" si="12"/>
        <v>0</v>
      </c>
      <c r="N89" s="11">
        <f t="shared" si="13"/>
        <v>0</v>
      </c>
    </row>
    <row r="90" spans="1:14" x14ac:dyDescent="0.35">
      <c r="A90" s="12">
        <v>39</v>
      </c>
      <c r="B90" s="11"/>
      <c r="C90" s="11">
        <f t="shared" si="14"/>
        <v>0</v>
      </c>
      <c r="D90" s="11">
        <f t="shared" si="8"/>
        <v>0</v>
      </c>
      <c r="E90" s="2"/>
      <c r="F90" s="11">
        <f t="shared" si="9"/>
        <v>0</v>
      </c>
      <c r="G90" s="11">
        <f t="shared" si="10"/>
        <v>0</v>
      </c>
      <c r="I90" s="11"/>
      <c r="J90" s="11">
        <f t="shared" si="15"/>
        <v>0</v>
      </c>
      <c r="K90" s="11">
        <f t="shared" si="11"/>
        <v>0</v>
      </c>
      <c r="L90" s="2"/>
      <c r="M90" s="11">
        <f t="shared" si="12"/>
        <v>0</v>
      </c>
      <c r="N90" s="11">
        <f t="shared" si="13"/>
        <v>0</v>
      </c>
    </row>
    <row r="91" spans="1:14" x14ac:dyDescent="0.35">
      <c r="A91" s="12">
        <v>40</v>
      </c>
      <c r="B91" s="11"/>
      <c r="C91" s="11">
        <f t="shared" si="14"/>
        <v>0</v>
      </c>
      <c r="D91" s="11">
        <f t="shared" si="8"/>
        <v>0</v>
      </c>
      <c r="E91" s="2"/>
      <c r="F91" s="11">
        <f t="shared" si="9"/>
        <v>0</v>
      </c>
      <c r="G91" s="11">
        <f t="shared" si="10"/>
        <v>0</v>
      </c>
      <c r="I91" s="11"/>
      <c r="J91" s="11">
        <f t="shared" si="15"/>
        <v>0</v>
      </c>
      <c r="K91" s="11">
        <f t="shared" si="11"/>
        <v>0</v>
      </c>
      <c r="L91" s="2"/>
      <c r="M91" s="11">
        <f t="shared" si="12"/>
        <v>0</v>
      </c>
      <c r="N91" s="11">
        <f t="shared" si="13"/>
        <v>0</v>
      </c>
    </row>
    <row r="92" spans="1:14" x14ac:dyDescent="0.35">
      <c r="C92" s="10">
        <f>SUM(C52:C91)</f>
        <v>10</v>
      </c>
      <c r="D92" s="10">
        <f>SUM(D52:D91)</f>
        <v>27</v>
      </c>
      <c r="F92" s="10">
        <f>SUM(F52:F91)</f>
        <v>0</v>
      </c>
      <c r="G92" s="10">
        <f>SUM(G52:G91)</f>
        <v>18</v>
      </c>
      <c r="J92" s="10">
        <f>SUM(J52:J91)</f>
        <v>19</v>
      </c>
      <c r="K92" s="10">
        <f>SUM(K52:K91)</f>
        <v>18</v>
      </c>
      <c r="M92" s="10">
        <f>SUM(M52:M91)</f>
        <v>14</v>
      </c>
      <c r="N92" s="10">
        <f>SUM(N52:N91)</f>
        <v>6</v>
      </c>
    </row>
    <row r="93" spans="1:14" x14ac:dyDescent="0.35">
      <c r="C93" s="7" t="s">
        <v>19</v>
      </c>
      <c r="D93" s="7" t="s">
        <v>18</v>
      </c>
      <c r="E93" s="8"/>
      <c r="F93" s="7" t="s">
        <v>21</v>
      </c>
      <c r="G93" s="7" t="s">
        <v>22</v>
      </c>
      <c r="J93" s="7" t="s">
        <v>19</v>
      </c>
      <c r="K93" s="7" t="s">
        <v>18</v>
      </c>
      <c r="L93" s="8"/>
      <c r="M93" s="7" t="s">
        <v>21</v>
      </c>
      <c r="N93" s="7" t="s">
        <v>22</v>
      </c>
    </row>
    <row r="97" spans="1:14" s="1" customFormat="1" x14ac:dyDescent="0.35">
      <c r="A97"/>
      <c r="B97" s="1" t="s">
        <v>12</v>
      </c>
      <c r="E97"/>
      <c r="F97"/>
      <c r="G97"/>
      <c r="H97"/>
      <c r="I97" s="1" t="s">
        <v>12</v>
      </c>
      <c r="L97"/>
      <c r="M97"/>
      <c r="N97"/>
    </row>
    <row r="98" spans="1:14" s="1" customFormat="1" x14ac:dyDescent="0.35">
      <c r="A98"/>
      <c r="B98" s="1" t="s">
        <v>29</v>
      </c>
      <c r="E98"/>
      <c r="F98"/>
      <c r="G98"/>
      <c r="H98"/>
      <c r="I98" s="1" t="s">
        <v>29</v>
      </c>
      <c r="L98"/>
      <c r="M98"/>
      <c r="N98"/>
    </row>
    <row r="99" spans="1:14" s="1" customFormat="1" x14ac:dyDescent="0.35">
      <c r="A99"/>
      <c r="B99" s="1" t="s">
        <v>27</v>
      </c>
      <c r="E99"/>
      <c r="F99"/>
      <c r="G99"/>
      <c r="H99"/>
      <c r="I99" s="1" t="s">
        <v>27</v>
      </c>
      <c r="L99"/>
      <c r="M99"/>
      <c r="N99"/>
    </row>
    <row r="100" spans="1:14" s="1" customFormat="1" x14ac:dyDescent="0.35">
      <c r="A100"/>
      <c r="B100" s="1" t="s">
        <v>28</v>
      </c>
      <c r="E100"/>
      <c r="F100"/>
      <c r="G100"/>
      <c r="H100"/>
      <c r="I100" s="1" t="s">
        <v>28</v>
      </c>
      <c r="L100"/>
      <c r="M100"/>
      <c r="N100"/>
    </row>
  </sheetData>
  <mergeCells count="14">
    <mergeCell ref="B1:N1"/>
    <mergeCell ref="B48:N48"/>
    <mergeCell ref="B49:G49"/>
    <mergeCell ref="I49:N49"/>
    <mergeCell ref="B50:D50"/>
    <mergeCell ref="E50:G50"/>
    <mergeCell ref="I50:K50"/>
    <mergeCell ref="L50:N50"/>
    <mergeCell ref="I2:N2"/>
    <mergeCell ref="I3:K3"/>
    <mergeCell ref="L3:N3"/>
    <mergeCell ref="B3:D3"/>
    <mergeCell ref="E3:G3"/>
    <mergeCell ref="B2:G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8067C-FB72-4E8D-B8C8-CA8B3B24A2E4}">
  <dimension ref="A1:N100"/>
  <sheetViews>
    <sheetView topLeftCell="A25" zoomScale="60" zoomScaleNormal="60" workbookViewId="0">
      <selection activeCell="G20" sqref="G20"/>
    </sheetView>
  </sheetViews>
  <sheetFormatPr baseColWidth="10" defaultRowHeight="14.5" x14ac:dyDescent="0.35"/>
  <cols>
    <col min="2" max="4" width="20.7265625" style="1" customWidth="1"/>
    <col min="5" max="7" width="20.7265625" customWidth="1"/>
    <col min="8" max="8" width="4.1796875" customWidth="1"/>
    <col min="9" max="11" width="20.7265625" style="1" customWidth="1"/>
    <col min="12" max="14" width="20.7265625" customWidth="1"/>
  </cols>
  <sheetData>
    <row r="1" spans="1:14" x14ac:dyDescent="0.35">
      <c r="B1" s="46" t="s">
        <v>57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18.5" x14ac:dyDescent="0.45">
      <c r="B2" s="47" t="s">
        <v>26</v>
      </c>
      <c r="C2" s="47"/>
      <c r="D2" s="47"/>
      <c r="E2" s="47"/>
      <c r="F2" s="47"/>
      <c r="G2" s="47"/>
      <c r="I2" s="47" t="s">
        <v>25</v>
      </c>
      <c r="J2" s="47"/>
      <c r="K2" s="47"/>
      <c r="L2" s="47"/>
      <c r="M2" s="47"/>
      <c r="N2" s="47"/>
    </row>
    <row r="3" spans="1:14" x14ac:dyDescent="0.35">
      <c r="B3" s="48" t="s">
        <v>30</v>
      </c>
      <c r="C3" s="48"/>
      <c r="D3" s="48"/>
      <c r="E3" s="48" t="s">
        <v>31</v>
      </c>
      <c r="F3" s="48"/>
      <c r="G3" s="48"/>
      <c r="I3" s="48" t="s">
        <v>30</v>
      </c>
      <c r="J3" s="48"/>
      <c r="K3" s="48"/>
      <c r="L3" s="48" t="s">
        <v>31</v>
      </c>
      <c r="M3" s="48"/>
      <c r="N3" s="48"/>
    </row>
    <row r="4" spans="1:14" ht="43.5" x14ac:dyDescent="0.35">
      <c r="A4" s="6" t="s">
        <v>24</v>
      </c>
      <c r="B4" s="9" t="s">
        <v>20</v>
      </c>
      <c r="C4" s="9" t="s">
        <v>16</v>
      </c>
      <c r="D4" s="9" t="s">
        <v>17</v>
      </c>
      <c r="E4" s="9" t="s">
        <v>23</v>
      </c>
      <c r="F4" s="9" t="s">
        <v>32</v>
      </c>
      <c r="G4" s="9" t="s">
        <v>33</v>
      </c>
      <c r="I4" s="9" t="s">
        <v>20</v>
      </c>
      <c r="J4" s="9" t="s">
        <v>16</v>
      </c>
      <c r="K4" s="9" t="s">
        <v>17</v>
      </c>
      <c r="L4" s="9" t="s">
        <v>23</v>
      </c>
      <c r="M4" s="9" t="s">
        <v>32</v>
      </c>
      <c r="N4" s="9" t="s">
        <v>33</v>
      </c>
    </row>
    <row r="5" spans="1:14" x14ac:dyDescent="0.35">
      <c r="A5" s="12">
        <v>1</v>
      </c>
      <c r="B5" s="11">
        <v>0</v>
      </c>
      <c r="C5" s="11">
        <f>IF(B5&gt;=1,1,0)</f>
        <v>0</v>
      </c>
      <c r="D5" s="11">
        <f t="shared" ref="D5:D44" si="0">IF(ISBLANK(B5),0,IF(B5&gt;=1,0,1))</f>
        <v>1</v>
      </c>
      <c r="E5" s="2">
        <v>0</v>
      </c>
      <c r="F5" s="11">
        <f t="shared" ref="F5:F44" si="1">IF(E5&gt;=1,1,0)</f>
        <v>0</v>
      </c>
      <c r="G5" s="11">
        <f t="shared" ref="G5:G44" si="2">IF(ISBLANK(E5),0,IF(E5&gt;=1,0,1))</f>
        <v>1</v>
      </c>
      <c r="I5" s="11">
        <v>1</v>
      </c>
      <c r="J5" s="11">
        <f>IF(I5&gt;=1,1,0)</f>
        <v>1</v>
      </c>
      <c r="K5" s="11">
        <f t="shared" ref="K5:K44" si="3">IF(ISBLANK(I5),0,IF(I5&gt;=1,0,1))</f>
        <v>0</v>
      </c>
      <c r="L5" s="2">
        <v>0</v>
      </c>
      <c r="M5" s="11">
        <f t="shared" ref="M5:M44" si="4">IF(L5&gt;=1,1,0)</f>
        <v>0</v>
      </c>
      <c r="N5" s="11">
        <f t="shared" ref="N5:N44" si="5">IF(ISBLANK(L5),0,IF(L5&gt;=1,0,1))</f>
        <v>1</v>
      </c>
    </row>
    <row r="6" spans="1:14" x14ac:dyDescent="0.35">
      <c r="A6" s="12">
        <v>2</v>
      </c>
      <c r="B6" s="11">
        <v>2</v>
      </c>
      <c r="C6" s="11">
        <f t="shared" ref="C6:C44" si="6">IF(B6&gt;=1,1,0)</f>
        <v>1</v>
      </c>
      <c r="D6" s="11">
        <f t="shared" si="0"/>
        <v>0</v>
      </c>
      <c r="E6" s="2">
        <v>0</v>
      </c>
      <c r="F6" s="11">
        <f t="shared" si="1"/>
        <v>0</v>
      </c>
      <c r="G6" s="11">
        <f t="shared" si="2"/>
        <v>1</v>
      </c>
      <c r="I6" s="11">
        <v>2</v>
      </c>
      <c r="J6" s="11">
        <f t="shared" ref="J6:J44" si="7">IF(I6&gt;=1,1,0)</f>
        <v>1</v>
      </c>
      <c r="K6" s="11">
        <f t="shared" si="3"/>
        <v>0</v>
      </c>
      <c r="L6" s="2">
        <v>0</v>
      </c>
      <c r="M6" s="11">
        <f t="shared" si="4"/>
        <v>0</v>
      </c>
      <c r="N6" s="11">
        <f t="shared" si="5"/>
        <v>1</v>
      </c>
    </row>
    <row r="7" spans="1:14" x14ac:dyDescent="0.35">
      <c r="A7" s="12">
        <v>3</v>
      </c>
      <c r="B7" s="11">
        <v>0</v>
      </c>
      <c r="C7" s="11">
        <f t="shared" si="6"/>
        <v>0</v>
      </c>
      <c r="D7" s="11">
        <f t="shared" si="0"/>
        <v>1</v>
      </c>
      <c r="E7" s="2">
        <v>0</v>
      </c>
      <c r="F7" s="11">
        <f t="shared" si="1"/>
        <v>0</v>
      </c>
      <c r="G7" s="11">
        <f t="shared" si="2"/>
        <v>1</v>
      </c>
      <c r="I7" s="11">
        <v>3</v>
      </c>
      <c r="J7" s="11">
        <f t="shared" si="7"/>
        <v>1</v>
      </c>
      <c r="K7" s="11">
        <f t="shared" si="3"/>
        <v>0</v>
      </c>
      <c r="L7" s="2">
        <v>0</v>
      </c>
      <c r="M7" s="11">
        <f t="shared" si="4"/>
        <v>0</v>
      </c>
      <c r="N7" s="11">
        <f t="shared" si="5"/>
        <v>1</v>
      </c>
    </row>
    <row r="8" spans="1:14" x14ac:dyDescent="0.35">
      <c r="A8" s="12">
        <v>4</v>
      </c>
      <c r="B8" s="11">
        <v>0</v>
      </c>
      <c r="C8" s="11">
        <f t="shared" si="6"/>
        <v>0</v>
      </c>
      <c r="D8" s="11">
        <f t="shared" si="0"/>
        <v>1</v>
      </c>
      <c r="E8" s="2">
        <v>0</v>
      </c>
      <c r="F8" s="11">
        <f t="shared" si="1"/>
        <v>0</v>
      </c>
      <c r="G8" s="11">
        <f t="shared" si="2"/>
        <v>1</v>
      </c>
      <c r="I8" s="11">
        <v>1</v>
      </c>
      <c r="J8" s="11">
        <f t="shared" si="7"/>
        <v>1</v>
      </c>
      <c r="K8" s="11">
        <f t="shared" si="3"/>
        <v>0</v>
      </c>
      <c r="L8" s="2">
        <v>0</v>
      </c>
      <c r="M8" s="11">
        <f t="shared" si="4"/>
        <v>0</v>
      </c>
      <c r="N8" s="11">
        <f t="shared" si="5"/>
        <v>1</v>
      </c>
    </row>
    <row r="9" spans="1:14" x14ac:dyDescent="0.35">
      <c r="A9" s="12">
        <v>5</v>
      </c>
      <c r="B9" s="11">
        <v>2</v>
      </c>
      <c r="C9" s="11">
        <f t="shared" si="6"/>
        <v>1</v>
      </c>
      <c r="D9" s="11">
        <f t="shared" si="0"/>
        <v>0</v>
      </c>
      <c r="E9" s="2">
        <v>1</v>
      </c>
      <c r="F9" s="11">
        <f t="shared" si="1"/>
        <v>1</v>
      </c>
      <c r="G9" s="11">
        <f t="shared" si="2"/>
        <v>0</v>
      </c>
      <c r="I9" s="11">
        <v>0</v>
      </c>
      <c r="J9" s="11">
        <f t="shared" si="7"/>
        <v>0</v>
      </c>
      <c r="K9" s="11">
        <f t="shared" si="3"/>
        <v>1</v>
      </c>
      <c r="L9" s="2">
        <v>0</v>
      </c>
      <c r="M9" s="11">
        <f t="shared" si="4"/>
        <v>0</v>
      </c>
      <c r="N9" s="11">
        <f t="shared" si="5"/>
        <v>1</v>
      </c>
    </row>
    <row r="10" spans="1:14" x14ac:dyDescent="0.35">
      <c r="A10" s="12">
        <v>6</v>
      </c>
      <c r="B10" s="11">
        <v>0</v>
      </c>
      <c r="C10" s="11">
        <f t="shared" si="6"/>
        <v>0</v>
      </c>
      <c r="D10" s="11">
        <f t="shared" si="0"/>
        <v>1</v>
      </c>
      <c r="E10" s="2">
        <v>0</v>
      </c>
      <c r="F10" s="11">
        <f t="shared" si="1"/>
        <v>0</v>
      </c>
      <c r="G10" s="11">
        <f t="shared" si="2"/>
        <v>1</v>
      </c>
      <c r="I10" s="11">
        <v>1</v>
      </c>
      <c r="J10" s="11">
        <f t="shared" si="7"/>
        <v>1</v>
      </c>
      <c r="K10" s="11">
        <f t="shared" si="3"/>
        <v>0</v>
      </c>
      <c r="L10" s="2">
        <v>0</v>
      </c>
      <c r="M10" s="11">
        <f t="shared" si="4"/>
        <v>0</v>
      </c>
      <c r="N10" s="11">
        <f t="shared" si="5"/>
        <v>1</v>
      </c>
    </row>
    <row r="11" spans="1:14" x14ac:dyDescent="0.35">
      <c r="A11" s="12">
        <v>7</v>
      </c>
      <c r="B11" s="11">
        <v>0</v>
      </c>
      <c r="C11" s="11">
        <f t="shared" si="6"/>
        <v>0</v>
      </c>
      <c r="D11" s="11">
        <f t="shared" si="0"/>
        <v>1</v>
      </c>
      <c r="E11" s="2">
        <v>0</v>
      </c>
      <c r="F11" s="11">
        <f t="shared" si="1"/>
        <v>0</v>
      </c>
      <c r="G11" s="11">
        <f t="shared" si="2"/>
        <v>1</v>
      </c>
      <c r="I11" s="11">
        <v>1</v>
      </c>
      <c r="J11" s="11">
        <f t="shared" si="7"/>
        <v>1</v>
      </c>
      <c r="K11" s="11">
        <f t="shared" si="3"/>
        <v>0</v>
      </c>
      <c r="L11" s="2">
        <v>0</v>
      </c>
      <c r="M11" s="11">
        <f t="shared" si="4"/>
        <v>0</v>
      </c>
      <c r="N11" s="11">
        <f t="shared" si="5"/>
        <v>1</v>
      </c>
    </row>
    <row r="12" spans="1:14" x14ac:dyDescent="0.35">
      <c r="A12" s="12">
        <v>8</v>
      </c>
      <c r="B12" s="11">
        <v>0</v>
      </c>
      <c r="C12" s="11">
        <f t="shared" si="6"/>
        <v>0</v>
      </c>
      <c r="D12" s="11">
        <f t="shared" si="0"/>
        <v>1</v>
      </c>
      <c r="E12" s="2">
        <v>0</v>
      </c>
      <c r="F12" s="11">
        <f t="shared" si="1"/>
        <v>0</v>
      </c>
      <c r="G12" s="11">
        <f t="shared" si="2"/>
        <v>1</v>
      </c>
      <c r="I12" s="11">
        <v>1</v>
      </c>
      <c r="J12" s="11">
        <f t="shared" si="7"/>
        <v>1</v>
      </c>
      <c r="K12" s="11">
        <f t="shared" si="3"/>
        <v>0</v>
      </c>
      <c r="L12" s="2">
        <v>0</v>
      </c>
      <c r="M12" s="11">
        <f t="shared" si="4"/>
        <v>0</v>
      </c>
      <c r="N12" s="11">
        <f t="shared" si="5"/>
        <v>1</v>
      </c>
    </row>
    <row r="13" spans="1:14" x14ac:dyDescent="0.35">
      <c r="A13" s="12">
        <v>9</v>
      </c>
      <c r="B13" s="11">
        <v>1</v>
      </c>
      <c r="C13" s="11">
        <f t="shared" si="6"/>
        <v>1</v>
      </c>
      <c r="D13" s="11">
        <f t="shared" si="0"/>
        <v>0</v>
      </c>
      <c r="E13" s="2">
        <v>0</v>
      </c>
      <c r="F13" s="11">
        <f t="shared" si="1"/>
        <v>0</v>
      </c>
      <c r="G13" s="11">
        <f t="shared" si="2"/>
        <v>1</v>
      </c>
      <c r="I13" s="11">
        <v>3</v>
      </c>
      <c r="J13" s="11">
        <f t="shared" si="7"/>
        <v>1</v>
      </c>
      <c r="K13" s="11">
        <f t="shared" si="3"/>
        <v>0</v>
      </c>
      <c r="L13" s="2">
        <v>0</v>
      </c>
      <c r="M13" s="11">
        <f t="shared" si="4"/>
        <v>0</v>
      </c>
      <c r="N13" s="11">
        <f t="shared" si="5"/>
        <v>1</v>
      </c>
    </row>
    <row r="14" spans="1:14" x14ac:dyDescent="0.35">
      <c r="A14" s="12">
        <v>10</v>
      </c>
      <c r="B14" s="11">
        <v>2</v>
      </c>
      <c r="C14" s="11">
        <f t="shared" si="6"/>
        <v>1</v>
      </c>
      <c r="D14" s="11">
        <f t="shared" si="0"/>
        <v>0</v>
      </c>
      <c r="E14" s="2"/>
      <c r="F14" s="11">
        <f t="shared" si="1"/>
        <v>0</v>
      </c>
      <c r="G14" s="11">
        <f t="shared" si="2"/>
        <v>0</v>
      </c>
      <c r="I14" s="11">
        <v>3</v>
      </c>
      <c r="J14" s="11">
        <f t="shared" si="7"/>
        <v>1</v>
      </c>
      <c r="K14" s="11">
        <f t="shared" si="3"/>
        <v>0</v>
      </c>
      <c r="L14" s="2"/>
      <c r="M14" s="11">
        <f t="shared" si="4"/>
        <v>0</v>
      </c>
      <c r="N14" s="11">
        <f t="shared" si="5"/>
        <v>0</v>
      </c>
    </row>
    <row r="15" spans="1:14" x14ac:dyDescent="0.35">
      <c r="A15" s="12">
        <v>11</v>
      </c>
      <c r="B15" s="11">
        <v>3</v>
      </c>
      <c r="C15" s="11">
        <f t="shared" si="6"/>
        <v>1</v>
      </c>
      <c r="D15" s="11">
        <f t="shared" si="0"/>
        <v>0</v>
      </c>
      <c r="E15" s="2"/>
      <c r="F15" s="11">
        <f t="shared" si="1"/>
        <v>0</v>
      </c>
      <c r="G15" s="11">
        <f t="shared" si="2"/>
        <v>0</v>
      </c>
      <c r="I15" s="11">
        <v>1</v>
      </c>
      <c r="J15" s="11">
        <f t="shared" si="7"/>
        <v>1</v>
      </c>
      <c r="K15" s="11">
        <f t="shared" si="3"/>
        <v>0</v>
      </c>
      <c r="L15" s="2"/>
      <c r="M15" s="11">
        <f t="shared" si="4"/>
        <v>0</v>
      </c>
      <c r="N15" s="11">
        <f t="shared" si="5"/>
        <v>0</v>
      </c>
    </row>
    <row r="16" spans="1:14" x14ac:dyDescent="0.35">
      <c r="A16" s="12">
        <v>12</v>
      </c>
      <c r="B16" s="11">
        <v>0</v>
      </c>
      <c r="C16" s="11">
        <f t="shared" si="6"/>
        <v>0</v>
      </c>
      <c r="D16" s="11">
        <f t="shared" si="0"/>
        <v>1</v>
      </c>
      <c r="E16" s="2"/>
      <c r="F16" s="11">
        <f t="shared" si="1"/>
        <v>0</v>
      </c>
      <c r="G16" s="11">
        <f t="shared" si="2"/>
        <v>0</v>
      </c>
      <c r="I16" s="11">
        <v>3</v>
      </c>
      <c r="J16" s="11">
        <f t="shared" si="7"/>
        <v>1</v>
      </c>
      <c r="K16" s="11">
        <f t="shared" si="3"/>
        <v>0</v>
      </c>
      <c r="L16" s="2"/>
      <c r="M16" s="11">
        <f t="shared" si="4"/>
        <v>0</v>
      </c>
      <c r="N16" s="11">
        <f t="shared" si="5"/>
        <v>0</v>
      </c>
    </row>
    <row r="17" spans="1:14" x14ac:dyDescent="0.35">
      <c r="A17" s="12">
        <v>13</v>
      </c>
      <c r="B17" s="11">
        <v>1</v>
      </c>
      <c r="C17" s="11">
        <f t="shared" si="6"/>
        <v>1</v>
      </c>
      <c r="D17" s="11">
        <f t="shared" si="0"/>
        <v>0</v>
      </c>
      <c r="E17" s="2"/>
      <c r="F17" s="11">
        <f t="shared" si="1"/>
        <v>0</v>
      </c>
      <c r="G17" s="11">
        <f t="shared" si="2"/>
        <v>0</v>
      </c>
      <c r="I17" s="11">
        <v>1</v>
      </c>
      <c r="J17" s="11">
        <f t="shared" si="7"/>
        <v>1</v>
      </c>
      <c r="K17" s="11">
        <f t="shared" si="3"/>
        <v>0</v>
      </c>
      <c r="L17" s="2"/>
      <c r="M17" s="11">
        <f t="shared" si="4"/>
        <v>0</v>
      </c>
      <c r="N17" s="11">
        <f t="shared" si="5"/>
        <v>0</v>
      </c>
    </row>
    <row r="18" spans="1:14" x14ac:dyDescent="0.35">
      <c r="A18" s="12">
        <v>14</v>
      </c>
      <c r="B18" s="11">
        <v>0</v>
      </c>
      <c r="C18" s="11">
        <f t="shared" si="6"/>
        <v>0</v>
      </c>
      <c r="D18" s="11">
        <f t="shared" si="0"/>
        <v>1</v>
      </c>
      <c r="E18" s="2"/>
      <c r="F18" s="11">
        <f t="shared" si="1"/>
        <v>0</v>
      </c>
      <c r="G18" s="11">
        <f t="shared" si="2"/>
        <v>0</v>
      </c>
      <c r="I18" s="11">
        <v>1</v>
      </c>
      <c r="J18" s="11">
        <f t="shared" si="7"/>
        <v>1</v>
      </c>
      <c r="K18" s="11">
        <f t="shared" si="3"/>
        <v>0</v>
      </c>
      <c r="L18" s="2"/>
      <c r="M18" s="11">
        <f t="shared" si="4"/>
        <v>0</v>
      </c>
      <c r="N18" s="11">
        <f t="shared" si="5"/>
        <v>0</v>
      </c>
    </row>
    <row r="19" spans="1:14" x14ac:dyDescent="0.35">
      <c r="A19" s="12">
        <v>15</v>
      </c>
      <c r="B19" s="11">
        <v>0</v>
      </c>
      <c r="C19" s="11">
        <f t="shared" si="6"/>
        <v>0</v>
      </c>
      <c r="D19" s="11">
        <f t="shared" si="0"/>
        <v>1</v>
      </c>
      <c r="E19" s="2"/>
      <c r="F19" s="11">
        <f t="shared" si="1"/>
        <v>0</v>
      </c>
      <c r="G19" s="11">
        <f t="shared" si="2"/>
        <v>0</v>
      </c>
      <c r="I19" s="11">
        <v>1</v>
      </c>
      <c r="J19" s="11">
        <f t="shared" si="7"/>
        <v>1</v>
      </c>
      <c r="K19" s="11">
        <f t="shared" si="3"/>
        <v>0</v>
      </c>
      <c r="L19" s="2"/>
      <c r="M19" s="11">
        <f t="shared" si="4"/>
        <v>0</v>
      </c>
      <c r="N19" s="11">
        <f t="shared" si="5"/>
        <v>0</v>
      </c>
    </row>
    <row r="20" spans="1:14" x14ac:dyDescent="0.35">
      <c r="A20" s="12">
        <v>16</v>
      </c>
      <c r="B20" s="11">
        <v>2</v>
      </c>
      <c r="C20" s="11">
        <f t="shared" si="6"/>
        <v>1</v>
      </c>
      <c r="D20" s="11">
        <f t="shared" si="0"/>
        <v>0</v>
      </c>
      <c r="E20" s="2"/>
      <c r="F20" s="11">
        <f t="shared" si="1"/>
        <v>0</v>
      </c>
      <c r="G20" s="11">
        <f t="shared" si="2"/>
        <v>0</v>
      </c>
      <c r="I20" s="11">
        <v>2</v>
      </c>
      <c r="J20" s="11">
        <f t="shared" si="7"/>
        <v>1</v>
      </c>
      <c r="K20" s="11">
        <f t="shared" si="3"/>
        <v>0</v>
      </c>
      <c r="L20" s="2"/>
      <c r="M20" s="11">
        <f t="shared" si="4"/>
        <v>0</v>
      </c>
      <c r="N20" s="11">
        <f t="shared" si="5"/>
        <v>0</v>
      </c>
    </row>
    <row r="21" spans="1:14" x14ac:dyDescent="0.35">
      <c r="A21" s="12">
        <v>17</v>
      </c>
      <c r="B21" s="11">
        <v>2</v>
      </c>
      <c r="C21" s="11">
        <f t="shared" si="6"/>
        <v>1</v>
      </c>
      <c r="D21" s="11">
        <f t="shared" si="0"/>
        <v>0</v>
      </c>
      <c r="E21" s="2"/>
      <c r="F21" s="11">
        <f t="shared" si="1"/>
        <v>0</v>
      </c>
      <c r="G21" s="11">
        <f t="shared" si="2"/>
        <v>0</v>
      </c>
      <c r="I21" s="11">
        <v>1</v>
      </c>
      <c r="J21" s="11">
        <f t="shared" si="7"/>
        <v>1</v>
      </c>
      <c r="K21" s="11">
        <f t="shared" si="3"/>
        <v>0</v>
      </c>
      <c r="L21" s="2"/>
      <c r="M21" s="11">
        <f t="shared" si="4"/>
        <v>0</v>
      </c>
      <c r="N21" s="11">
        <f t="shared" si="5"/>
        <v>0</v>
      </c>
    </row>
    <row r="22" spans="1:14" x14ac:dyDescent="0.35">
      <c r="A22" s="12">
        <v>18</v>
      </c>
      <c r="B22" s="11">
        <v>2</v>
      </c>
      <c r="C22" s="11">
        <f t="shared" si="6"/>
        <v>1</v>
      </c>
      <c r="D22" s="11">
        <f t="shared" si="0"/>
        <v>0</v>
      </c>
      <c r="E22" s="2"/>
      <c r="F22" s="11">
        <f t="shared" si="1"/>
        <v>0</v>
      </c>
      <c r="G22" s="11">
        <f t="shared" si="2"/>
        <v>0</v>
      </c>
      <c r="I22" s="11">
        <v>1</v>
      </c>
      <c r="J22" s="11">
        <f t="shared" si="7"/>
        <v>1</v>
      </c>
      <c r="K22" s="11">
        <f t="shared" si="3"/>
        <v>0</v>
      </c>
      <c r="L22" s="2"/>
      <c r="M22" s="11">
        <f t="shared" si="4"/>
        <v>0</v>
      </c>
      <c r="N22" s="11">
        <f t="shared" si="5"/>
        <v>0</v>
      </c>
    </row>
    <row r="23" spans="1:14" x14ac:dyDescent="0.35">
      <c r="A23" s="12">
        <v>19</v>
      </c>
      <c r="B23" s="11">
        <v>0</v>
      </c>
      <c r="C23" s="11">
        <f t="shared" si="6"/>
        <v>0</v>
      </c>
      <c r="D23" s="11">
        <f t="shared" si="0"/>
        <v>1</v>
      </c>
      <c r="E23" s="2"/>
      <c r="F23" s="11">
        <f t="shared" si="1"/>
        <v>0</v>
      </c>
      <c r="G23" s="11">
        <f t="shared" si="2"/>
        <v>0</v>
      </c>
      <c r="I23" s="11">
        <v>5</v>
      </c>
      <c r="J23" s="11">
        <f t="shared" si="7"/>
        <v>1</v>
      </c>
      <c r="K23" s="11">
        <f t="shared" si="3"/>
        <v>0</v>
      </c>
      <c r="L23" s="2"/>
      <c r="M23" s="11">
        <f t="shared" si="4"/>
        <v>0</v>
      </c>
      <c r="N23" s="11">
        <f t="shared" si="5"/>
        <v>0</v>
      </c>
    </row>
    <row r="24" spans="1:14" x14ac:dyDescent="0.35">
      <c r="A24" s="12">
        <v>20</v>
      </c>
      <c r="B24" s="11">
        <v>0</v>
      </c>
      <c r="C24" s="11">
        <f t="shared" si="6"/>
        <v>0</v>
      </c>
      <c r="D24" s="11">
        <f t="shared" si="0"/>
        <v>1</v>
      </c>
      <c r="E24" s="2"/>
      <c r="F24" s="11">
        <f t="shared" si="1"/>
        <v>0</v>
      </c>
      <c r="G24" s="11">
        <f t="shared" si="2"/>
        <v>0</v>
      </c>
      <c r="I24" s="11">
        <v>4</v>
      </c>
      <c r="J24" s="11">
        <f t="shared" si="7"/>
        <v>1</v>
      </c>
      <c r="K24" s="11">
        <f t="shared" si="3"/>
        <v>0</v>
      </c>
      <c r="L24" s="2"/>
      <c r="M24" s="11">
        <f t="shared" si="4"/>
        <v>0</v>
      </c>
      <c r="N24" s="11">
        <f t="shared" si="5"/>
        <v>0</v>
      </c>
    </row>
    <row r="25" spans="1:14" x14ac:dyDescent="0.35">
      <c r="A25" s="12">
        <v>21</v>
      </c>
      <c r="B25" s="11">
        <v>0</v>
      </c>
      <c r="C25" s="11">
        <f t="shared" si="6"/>
        <v>0</v>
      </c>
      <c r="D25" s="11">
        <f t="shared" si="0"/>
        <v>1</v>
      </c>
      <c r="E25" s="2"/>
      <c r="F25" s="11">
        <f t="shared" si="1"/>
        <v>0</v>
      </c>
      <c r="G25" s="11">
        <f t="shared" si="2"/>
        <v>0</v>
      </c>
      <c r="I25" s="11">
        <v>0</v>
      </c>
      <c r="J25" s="11">
        <f t="shared" si="7"/>
        <v>0</v>
      </c>
      <c r="K25" s="11">
        <f t="shared" si="3"/>
        <v>1</v>
      </c>
      <c r="L25" s="2"/>
      <c r="M25" s="11">
        <f t="shared" si="4"/>
        <v>0</v>
      </c>
      <c r="N25" s="11">
        <f t="shared" si="5"/>
        <v>0</v>
      </c>
    </row>
    <row r="26" spans="1:14" x14ac:dyDescent="0.35">
      <c r="A26" s="12">
        <v>22</v>
      </c>
      <c r="B26" s="11"/>
      <c r="C26" s="11">
        <f t="shared" si="6"/>
        <v>0</v>
      </c>
      <c r="D26" s="11">
        <f t="shared" si="0"/>
        <v>0</v>
      </c>
      <c r="E26" s="2"/>
      <c r="F26" s="11">
        <f t="shared" si="1"/>
        <v>0</v>
      </c>
      <c r="G26" s="11">
        <f t="shared" si="2"/>
        <v>0</v>
      </c>
      <c r="I26" s="11"/>
      <c r="J26" s="11">
        <f t="shared" si="7"/>
        <v>0</v>
      </c>
      <c r="K26" s="11">
        <f t="shared" si="3"/>
        <v>0</v>
      </c>
      <c r="L26" s="2"/>
      <c r="M26" s="11">
        <f t="shared" si="4"/>
        <v>0</v>
      </c>
      <c r="N26" s="11">
        <f t="shared" si="5"/>
        <v>0</v>
      </c>
    </row>
    <row r="27" spans="1:14" x14ac:dyDescent="0.35">
      <c r="A27" s="12">
        <v>23</v>
      </c>
      <c r="B27" s="11"/>
      <c r="C27" s="11">
        <f t="shared" si="6"/>
        <v>0</v>
      </c>
      <c r="D27" s="11">
        <f t="shared" si="0"/>
        <v>0</v>
      </c>
      <c r="E27" s="2"/>
      <c r="F27" s="11">
        <f t="shared" si="1"/>
        <v>0</v>
      </c>
      <c r="G27" s="11">
        <f t="shared" si="2"/>
        <v>0</v>
      </c>
      <c r="I27" s="11"/>
      <c r="J27" s="11">
        <f t="shared" si="7"/>
        <v>0</v>
      </c>
      <c r="K27" s="11">
        <f t="shared" si="3"/>
        <v>0</v>
      </c>
      <c r="L27" s="2"/>
      <c r="M27" s="11">
        <f t="shared" si="4"/>
        <v>0</v>
      </c>
      <c r="N27" s="11">
        <f t="shared" si="5"/>
        <v>0</v>
      </c>
    </row>
    <row r="28" spans="1:14" x14ac:dyDescent="0.35">
      <c r="A28" s="12">
        <v>24</v>
      </c>
      <c r="B28" s="11"/>
      <c r="C28" s="11">
        <f t="shared" si="6"/>
        <v>0</v>
      </c>
      <c r="D28" s="11">
        <f t="shared" si="0"/>
        <v>0</v>
      </c>
      <c r="E28" s="2"/>
      <c r="F28" s="11">
        <f t="shared" si="1"/>
        <v>0</v>
      </c>
      <c r="G28" s="11">
        <f t="shared" si="2"/>
        <v>0</v>
      </c>
      <c r="I28" s="11"/>
      <c r="J28" s="11">
        <f t="shared" si="7"/>
        <v>0</v>
      </c>
      <c r="K28" s="11">
        <f t="shared" si="3"/>
        <v>0</v>
      </c>
      <c r="L28" s="2"/>
      <c r="M28" s="11">
        <f t="shared" si="4"/>
        <v>0</v>
      </c>
      <c r="N28" s="11">
        <f t="shared" si="5"/>
        <v>0</v>
      </c>
    </row>
    <row r="29" spans="1:14" x14ac:dyDescent="0.35">
      <c r="A29" s="12">
        <v>25</v>
      </c>
      <c r="B29" s="11"/>
      <c r="C29" s="11">
        <f t="shared" si="6"/>
        <v>0</v>
      </c>
      <c r="D29" s="11">
        <f t="shared" si="0"/>
        <v>0</v>
      </c>
      <c r="E29" s="2"/>
      <c r="F29" s="11">
        <f t="shared" si="1"/>
        <v>0</v>
      </c>
      <c r="G29" s="11">
        <f t="shared" si="2"/>
        <v>0</v>
      </c>
      <c r="I29" s="11"/>
      <c r="J29" s="11">
        <f t="shared" si="7"/>
        <v>0</v>
      </c>
      <c r="K29" s="11">
        <f t="shared" si="3"/>
        <v>0</v>
      </c>
      <c r="L29" s="2"/>
      <c r="M29" s="11">
        <f t="shared" si="4"/>
        <v>0</v>
      </c>
      <c r="N29" s="11">
        <f t="shared" si="5"/>
        <v>0</v>
      </c>
    </row>
    <row r="30" spans="1:14" x14ac:dyDescent="0.35">
      <c r="A30" s="12">
        <v>26</v>
      </c>
      <c r="B30" s="11"/>
      <c r="C30" s="11">
        <f t="shared" si="6"/>
        <v>0</v>
      </c>
      <c r="D30" s="11">
        <f t="shared" si="0"/>
        <v>0</v>
      </c>
      <c r="E30" s="2"/>
      <c r="F30" s="11">
        <f t="shared" si="1"/>
        <v>0</v>
      </c>
      <c r="G30" s="11">
        <f t="shared" si="2"/>
        <v>0</v>
      </c>
      <c r="I30" s="11"/>
      <c r="J30" s="11">
        <f t="shared" si="7"/>
        <v>0</v>
      </c>
      <c r="K30" s="11">
        <f t="shared" si="3"/>
        <v>0</v>
      </c>
      <c r="L30" s="2"/>
      <c r="M30" s="11">
        <f t="shared" si="4"/>
        <v>0</v>
      </c>
      <c r="N30" s="11">
        <f t="shared" si="5"/>
        <v>0</v>
      </c>
    </row>
    <row r="31" spans="1:14" x14ac:dyDescent="0.35">
      <c r="A31" s="12">
        <v>27</v>
      </c>
      <c r="B31" s="11"/>
      <c r="C31" s="11">
        <f t="shared" si="6"/>
        <v>0</v>
      </c>
      <c r="D31" s="11">
        <f t="shared" si="0"/>
        <v>0</v>
      </c>
      <c r="E31" s="2"/>
      <c r="F31" s="11">
        <f t="shared" si="1"/>
        <v>0</v>
      </c>
      <c r="G31" s="11">
        <f t="shared" si="2"/>
        <v>0</v>
      </c>
      <c r="I31" s="11"/>
      <c r="J31" s="11">
        <f t="shared" si="7"/>
        <v>0</v>
      </c>
      <c r="K31" s="11">
        <f t="shared" si="3"/>
        <v>0</v>
      </c>
      <c r="L31" s="2"/>
      <c r="M31" s="11">
        <f t="shared" si="4"/>
        <v>0</v>
      </c>
      <c r="N31" s="11">
        <f t="shared" si="5"/>
        <v>0</v>
      </c>
    </row>
    <row r="32" spans="1:14" x14ac:dyDescent="0.35">
      <c r="A32" s="12">
        <v>28</v>
      </c>
      <c r="B32" s="11"/>
      <c r="C32" s="11">
        <f t="shared" si="6"/>
        <v>0</v>
      </c>
      <c r="D32" s="11">
        <f t="shared" si="0"/>
        <v>0</v>
      </c>
      <c r="E32" s="2"/>
      <c r="F32" s="11">
        <f t="shared" si="1"/>
        <v>0</v>
      </c>
      <c r="G32" s="11">
        <f t="shared" si="2"/>
        <v>0</v>
      </c>
      <c r="I32" s="11"/>
      <c r="J32" s="11">
        <f t="shared" si="7"/>
        <v>0</v>
      </c>
      <c r="K32" s="11">
        <f t="shared" si="3"/>
        <v>0</v>
      </c>
      <c r="L32" s="2"/>
      <c r="M32" s="11">
        <f t="shared" si="4"/>
        <v>0</v>
      </c>
      <c r="N32" s="11">
        <f t="shared" si="5"/>
        <v>0</v>
      </c>
    </row>
    <row r="33" spans="1:14" x14ac:dyDescent="0.35">
      <c r="A33" s="12">
        <v>29</v>
      </c>
      <c r="B33" s="11"/>
      <c r="C33" s="11">
        <f t="shared" si="6"/>
        <v>0</v>
      </c>
      <c r="D33" s="11">
        <f t="shared" si="0"/>
        <v>0</v>
      </c>
      <c r="E33" s="2"/>
      <c r="F33" s="11">
        <f t="shared" si="1"/>
        <v>0</v>
      </c>
      <c r="G33" s="11">
        <f t="shared" si="2"/>
        <v>0</v>
      </c>
      <c r="I33" s="11"/>
      <c r="J33" s="11">
        <f t="shared" si="7"/>
        <v>0</v>
      </c>
      <c r="K33" s="11">
        <f t="shared" si="3"/>
        <v>0</v>
      </c>
      <c r="L33" s="2"/>
      <c r="M33" s="11">
        <f t="shared" si="4"/>
        <v>0</v>
      </c>
      <c r="N33" s="11">
        <f t="shared" si="5"/>
        <v>0</v>
      </c>
    </row>
    <row r="34" spans="1:14" x14ac:dyDescent="0.35">
      <c r="A34" s="12">
        <v>30</v>
      </c>
      <c r="B34" s="11"/>
      <c r="C34" s="11">
        <f t="shared" si="6"/>
        <v>0</v>
      </c>
      <c r="D34" s="11">
        <f t="shared" si="0"/>
        <v>0</v>
      </c>
      <c r="E34" s="2"/>
      <c r="F34" s="11">
        <f t="shared" si="1"/>
        <v>0</v>
      </c>
      <c r="G34" s="11">
        <f t="shared" si="2"/>
        <v>0</v>
      </c>
      <c r="I34" s="11"/>
      <c r="J34" s="11">
        <f t="shared" si="7"/>
        <v>0</v>
      </c>
      <c r="K34" s="11">
        <f t="shared" si="3"/>
        <v>0</v>
      </c>
      <c r="L34" s="2"/>
      <c r="M34" s="11">
        <f t="shared" si="4"/>
        <v>0</v>
      </c>
      <c r="N34" s="11">
        <f t="shared" si="5"/>
        <v>0</v>
      </c>
    </row>
    <row r="35" spans="1:14" x14ac:dyDescent="0.35">
      <c r="A35" s="12">
        <v>31</v>
      </c>
      <c r="B35" s="11"/>
      <c r="C35" s="11">
        <f t="shared" si="6"/>
        <v>0</v>
      </c>
      <c r="D35" s="11">
        <f t="shared" si="0"/>
        <v>0</v>
      </c>
      <c r="E35" s="2"/>
      <c r="F35" s="11">
        <f t="shared" si="1"/>
        <v>0</v>
      </c>
      <c r="G35" s="11">
        <f t="shared" si="2"/>
        <v>0</v>
      </c>
      <c r="I35" s="11"/>
      <c r="J35" s="11">
        <f t="shared" si="7"/>
        <v>0</v>
      </c>
      <c r="K35" s="11">
        <f t="shared" si="3"/>
        <v>0</v>
      </c>
      <c r="L35" s="2"/>
      <c r="M35" s="11">
        <f t="shared" si="4"/>
        <v>0</v>
      </c>
      <c r="N35" s="11">
        <f t="shared" si="5"/>
        <v>0</v>
      </c>
    </row>
    <row r="36" spans="1:14" x14ac:dyDescent="0.35">
      <c r="A36" s="12">
        <v>32</v>
      </c>
      <c r="B36" s="11"/>
      <c r="C36" s="11">
        <f t="shared" si="6"/>
        <v>0</v>
      </c>
      <c r="D36" s="11">
        <f t="shared" si="0"/>
        <v>0</v>
      </c>
      <c r="E36" s="2"/>
      <c r="F36" s="11">
        <f t="shared" si="1"/>
        <v>0</v>
      </c>
      <c r="G36" s="11">
        <f t="shared" si="2"/>
        <v>0</v>
      </c>
      <c r="I36" s="11"/>
      <c r="J36" s="11">
        <f t="shared" si="7"/>
        <v>0</v>
      </c>
      <c r="K36" s="11">
        <f t="shared" si="3"/>
        <v>0</v>
      </c>
      <c r="L36" s="2"/>
      <c r="M36" s="11">
        <f t="shared" si="4"/>
        <v>0</v>
      </c>
      <c r="N36" s="11">
        <f t="shared" si="5"/>
        <v>0</v>
      </c>
    </row>
    <row r="37" spans="1:14" x14ac:dyDescent="0.35">
      <c r="A37" s="12">
        <v>33</v>
      </c>
      <c r="B37" s="11"/>
      <c r="C37" s="11">
        <f t="shared" si="6"/>
        <v>0</v>
      </c>
      <c r="D37" s="11">
        <f t="shared" si="0"/>
        <v>0</v>
      </c>
      <c r="E37" s="2"/>
      <c r="F37" s="11">
        <f t="shared" si="1"/>
        <v>0</v>
      </c>
      <c r="G37" s="11">
        <f t="shared" si="2"/>
        <v>0</v>
      </c>
      <c r="I37" s="11"/>
      <c r="J37" s="11">
        <f t="shared" si="7"/>
        <v>0</v>
      </c>
      <c r="K37" s="11">
        <f t="shared" si="3"/>
        <v>0</v>
      </c>
      <c r="L37" s="2"/>
      <c r="M37" s="11">
        <f t="shared" si="4"/>
        <v>0</v>
      </c>
      <c r="N37" s="11">
        <f t="shared" si="5"/>
        <v>0</v>
      </c>
    </row>
    <row r="38" spans="1:14" x14ac:dyDescent="0.35">
      <c r="A38" s="12">
        <v>34</v>
      </c>
      <c r="B38" s="11"/>
      <c r="C38" s="11">
        <f t="shared" si="6"/>
        <v>0</v>
      </c>
      <c r="D38" s="11">
        <f t="shared" si="0"/>
        <v>0</v>
      </c>
      <c r="E38" s="2"/>
      <c r="F38" s="11">
        <f t="shared" si="1"/>
        <v>0</v>
      </c>
      <c r="G38" s="11">
        <f t="shared" si="2"/>
        <v>0</v>
      </c>
      <c r="I38" s="11"/>
      <c r="J38" s="11">
        <f t="shared" si="7"/>
        <v>0</v>
      </c>
      <c r="K38" s="11">
        <f t="shared" si="3"/>
        <v>0</v>
      </c>
      <c r="L38" s="2"/>
      <c r="M38" s="11">
        <f t="shared" si="4"/>
        <v>0</v>
      </c>
      <c r="N38" s="11">
        <f t="shared" si="5"/>
        <v>0</v>
      </c>
    </row>
    <row r="39" spans="1:14" x14ac:dyDescent="0.35">
      <c r="A39" s="12">
        <v>35</v>
      </c>
      <c r="B39" s="11"/>
      <c r="C39" s="11">
        <f t="shared" si="6"/>
        <v>0</v>
      </c>
      <c r="D39" s="11">
        <f t="shared" si="0"/>
        <v>0</v>
      </c>
      <c r="E39" s="2"/>
      <c r="F39" s="11">
        <f t="shared" si="1"/>
        <v>0</v>
      </c>
      <c r="G39" s="11">
        <f t="shared" si="2"/>
        <v>0</v>
      </c>
      <c r="I39" s="11"/>
      <c r="J39" s="11">
        <f t="shared" si="7"/>
        <v>0</v>
      </c>
      <c r="K39" s="11">
        <f t="shared" si="3"/>
        <v>0</v>
      </c>
      <c r="L39" s="2"/>
      <c r="M39" s="11">
        <f t="shared" si="4"/>
        <v>0</v>
      </c>
      <c r="N39" s="11">
        <f t="shared" si="5"/>
        <v>0</v>
      </c>
    </row>
    <row r="40" spans="1:14" x14ac:dyDescent="0.35">
      <c r="A40" s="12">
        <v>36</v>
      </c>
      <c r="B40" s="11"/>
      <c r="C40" s="11">
        <f t="shared" si="6"/>
        <v>0</v>
      </c>
      <c r="D40" s="11">
        <f t="shared" si="0"/>
        <v>0</v>
      </c>
      <c r="E40" s="2"/>
      <c r="F40" s="11">
        <f t="shared" si="1"/>
        <v>0</v>
      </c>
      <c r="G40" s="11">
        <f t="shared" si="2"/>
        <v>0</v>
      </c>
      <c r="I40" s="11"/>
      <c r="J40" s="11">
        <f t="shared" si="7"/>
        <v>0</v>
      </c>
      <c r="K40" s="11">
        <f t="shared" si="3"/>
        <v>0</v>
      </c>
      <c r="L40" s="2"/>
      <c r="M40" s="11">
        <f t="shared" si="4"/>
        <v>0</v>
      </c>
      <c r="N40" s="11">
        <f t="shared" si="5"/>
        <v>0</v>
      </c>
    </row>
    <row r="41" spans="1:14" x14ac:dyDescent="0.35">
      <c r="A41" s="12">
        <v>37</v>
      </c>
      <c r="B41" s="11"/>
      <c r="C41" s="11">
        <f t="shared" si="6"/>
        <v>0</v>
      </c>
      <c r="D41" s="11">
        <f t="shared" si="0"/>
        <v>0</v>
      </c>
      <c r="E41" s="2"/>
      <c r="F41" s="11">
        <f t="shared" si="1"/>
        <v>0</v>
      </c>
      <c r="G41" s="11">
        <f t="shared" si="2"/>
        <v>0</v>
      </c>
      <c r="I41" s="11"/>
      <c r="J41" s="11">
        <f t="shared" si="7"/>
        <v>0</v>
      </c>
      <c r="K41" s="11">
        <f t="shared" si="3"/>
        <v>0</v>
      </c>
      <c r="L41" s="2"/>
      <c r="M41" s="11">
        <f t="shared" si="4"/>
        <v>0</v>
      </c>
      <c r="N41" s="11">
        <f t="shared" si="5"/>
        <v>0</v>
      </c>
    </row>
    <row r="42" spans="1:14" x14ac:dyDescent="0.35">
      <c r="A42" s="12">
        <v>38</v>
      </c>
      <c r="B42" s="11"/>
      <c r="C42" s="11">
        <f t="shared" si="6"/>
        <v>0</v>
      </c>
      <c r="D42" s="11">
        <f t="shared" si="0"/>
        <v>0</v>
      </c>
      <c r="E42" s="2"/>
      <c r="F42" s="11">
        <f t="shared" si="1"/>
        <v>0</v>
      </c>
      <c r="G42" s="11">
        <f t="shared" si="2"/>
        <v>0</v>
      </c>
      <c r="I42" s="11"/>
      <c r="J42" s="11">
        <f t="shared" si="7"/>
        <v>0</v>
      </c>
      <c r="K42" s="11">
        <f t="shared" si="3"/>
        <v>0</v>
      </c>
      <c r="L42" s="2"/>
      <c r="M42" s="11">
        <f t="shared" si="4"/>
        <v>0</v>
      </c>
      <c r="N42" s="11">
        <f t="shared" si="5"/>
        <v>0</v>
      </c>
    </row>
    <row r="43" spans="1:14" x14ac:dyDescent="0.35">
      <c r="A43" s="12">
        <v>39</v>
      </c>
      <c r="B43" s="11"/>
      <c r="C43" s="11">
        <f t="shared" si="6"/>
        <v>0</v>
      </c>
      <c r="D43" s="11">
        <f t="shared" si="0"/>
        <v>0</v>
      </c>
      <c r="E43" s="2"/>
      <c r="F43" s="11">
        <f t="shared" si="1"/>
        <v>0</v>
      </c>
      <c r="G43" s="11">
        <f t="shared" si="2"/>
        <v>0</v>
      </c>
      <c r="I43" s="11"/>
      <c r="J43" s="11">
        <f t="shared" si="7"/>
        <v>0</v>
      </c>
      <c r="K43" s="11">
        <f t="shared" si="3"/>
        <v>0</v>
      </c>
      <c r="L43" s="2"/>
      <c r="M43" s="11">
        <f t="shared" si="4"/>
        <v>0</v>
      </c>
      <c r="N43" s="11">
        <f t="shared" si="5"/>
        <v>0</v>
      </c>
    </row>
    <row r="44" spans="1:14" x14ac:dyDescent="0.35">
      <c r="A44" s="12">
        <v>40</v>
      </c>
      <c r="B44" s="11"/>
      <c r="C44" s="11">
        <f t="shared" si="6"/>
        <v>0</v>
      </c>
      <c r="D44" s="11">
        <f t="shared" si="0"/>
        <v>0</v>
      </c>
      <c r="E44" s="2"/>
      <c r="F44" s="11">
        <f t="shared" si="1"/>
        <v>0</v>
      </c>
      <c r="G44" s="11">
        <f t="shared" si="2"/>
        <v>0</v>
      </c>
      <c r="I44" s="11"/>
      <c r="J44" s="11">
        <f t="shared" si="7"/>
        <v>0</v>
      </c>
      <c r="K44" s="11">
        <f t="shared" si="3"/>
        <v>0</v>
      </c>
      <c r="L44" s="2"/>
      <c r="M44" s="11">
        <f t="shared" si="4"/>
        <v>0</v>
      </c>
      <c r="N44" s="11">
        <f t="shared" si="5"/>
        <v>0</v>
      </c>
    </row>
    <row r="45" spans="1:14" x14ac:dyDescent="0.35">
      <c r="C45" s="10">
        <f>SUM(C5:C44)</f>
        <v>9</v>
      </c>
      <c r="D45" s="10">
        <f>SUM(D5:D44)</f>
        <v>12</v>
      </c>
      <c r="F45" s="10">
        <f>SUM(F5:F44)</f>
        <v>1</v>
      </c>
      <c r="G45" s="10">
        <f>SUM(G5:G44)</f>
        <v>8</v>
      </c>
      <c r="J45" s="10">
        <f>SUM(J5:J44)</f>
        <v>19</v>
      </c>
      <c r="K45" s="10">
        <f>SUM(K5:K44)</f>
        <v>2</v>
      </c>
      <c r="M45" s="10">
        <f>SUM(M5:M44)</f>
        <v>0</v>
      </c>
      <c r="N45" s="10">
        <f>SUM(N5:N44)</f>
        <v>9</v>
      </c>
    </row>
    <row r="46" spans="1:14" x14ac:dyDescent="0.35">
      <c r="C46" s="7" t="s">
        <v>19</v>
      </c>
      <c r="D46" s="7" t="s">
        <v>18</v>
      </c>
      <c r="E46" s="8"/>
      <c r="F46" s="7" t="s">
        <v>21</v>
      </c>
      <c r="G46" s="7" t="s">
        <v>22</v>
      </c>
      <c r="J46" s="7" t="s">
        <v>19</v>
      </c>
      <c r="K46" s="7" t="s">
        <v>18</v>
      </c>
      <c r="L46" s="8"/>
      <c r="M46" s="7" t="s">
        <v>21</v>
      </c>
      <c r="N46" s="7" t="s">
        <v>22</v>
      </c>
    </row>
    <row r="48" spans="1:14" x14ac:dyDescent="0.35">
      <c r="B48" s="46" t="s">
        <v>58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</row>
    <row r="49" spans="1:14" ht="18.5" x14ac:dyDescent="0.45">
      <c r="B49" s="47" t="s">
        <v>26</v>
      </c>
      <c r="C49" s="47"/>
      <c r="D49" s="47"/>
      <c r="E49" s="47"/>
      <c r="F49" s="47"/>
      <c r="G49" s="47"/>
      <c r="I49" s="47" t="s">
        <v>25</v>
      </c>
      <c r="J49" s="47"/>
      <c r="K49" s="47"/>
      <c r="L49" s="47"/>
      <c r="M49" s="47"/>
      <c r="N49" s="47"/>
    </row>
    <row r="50" spans="1:14" x14ac:dyDescent="0.35">
      <c r="B50" s="48" t="s">
        <v>30</v>
      </c>
      <c r="C50" s="48"/>
      <c r="D50" s="48"/>
      <c r="E50" s="48" t="s">
        <v>31</v>
      </c>
      <c r="F50" s="48"/>
      <c r="G50" s="48"/>
      <c r="I50" s="48" t="s">
        <v>30</v>
      </c>
      <c r="J50" s="48"/>
      <c r="K50" s="48"/>
      <c r="L50" s="48" t="s">
        <v>31</v>
      </c>
      <c r="M50" s="48"/>
      <c r="N50" s="48"/>
    </row>
    <row r="51" spans="1:14" ht="43.5" x14ac:dyDescent="0.35">
      <c r="A51" s="6" t="s">
        <v>24</v>
      </c>
      <c r="B51" s="9" t="s">
        <v>20</v>
      </c>
      <c r="C51" s="9" t="s">
        <v>16</v>
      </c>
      <c r="D51" s="9" t="s">
        <v>17</v>
      </c>
      <c r="E51" s="9" t="s">
        <v>23</v>
      </c>
      <c r="F51" s="9" t="s">
        <v>32</v>
      </c>
      <c r="G51" s="9" t="s">
        <v>33</v>
      </c>
      <c r="I51" s="9" t="s">
        <v>20</v>
      </c>
      <c r="J51" s="9" t="s">
        <v>16</v>
      </c>
      <c r="K51" s="9" t="s">
        <v>17</v>
      </c>
      <c r="L51" s="9" t="s">
        <v>23</v>
      </c>
      <c r="M51" s="9" t="s">
        <v>32</v>
      </c>
      <c r="N51" s="9" t="s">
        <v>33</v>
      </c>
    </row>
    <row r="52" spans="1:14" x14ac:dyDescent="0.35">
      <c r="A52" s="12">
        <v>1</v>
      </c>
      <c r="B52" s="11">
        <v>0</v>
      </c>
      <c r="C52" s="11">
        <f>IF(B52&gt;=1,1,0)</f>
        <v>0</v>
      </c>
      <c r="D52" s="11">
        <f t="shared" ref="D52:D91" si="8">IF(ISBLANK(B52),0,IF(B52&gt;=1,0,1))</f>
        <v>1</v>
      </c>
      <c r="E52" s="2">
        <v>0</v>
      </c>
      <c r="F52" s="11">
        <f t="shared" ref="F52:F91" si="9">IF(E52&gt;=1,1,0)</f>
        <v>0</v>
      </c>
      <c r="G52" s="11">
        <f t="shared" ref="G52:G91" si="10">IF(ISBLANK(E52),0,IF(E52&gt;=1,0,1))</f>
        <v>1</v>
      </c>
      <c r="I52" s="11">
        <v>0</v>
      </c>
      <c r="J52" s="11">
        <f>IF(I52&gt;=1,1,0)</f>
        <v>0</v>
      </c>
      <c r="K52" s="11">
        <f t="shared" ref="K52:K91" si="11">IF(ISBLANK(I52),0,IF(I52&gt;=1,0,1))</f>
        <v>1</v>
      </c>
      <c r="L52" s="2">
        <v>0</v>
      </c>
      <c r="M52" s="11">
        <f t="shared" ref="M52:M91" si="12">IF(L52&gt;=1,1,0)</f>
        <v>0</v>
      </c>
      <c r="N52" s="11">
        <f t="shared" ref="N52:N91" si="13">IF(ISBLANK(L52),0,IF(L52&gt;=1,0,1))</f>
        <v>1</v>
      </c>
    </row>
    <row r="53" spans="1:14" x14ac:dyDescent="0.35">
      <c r="A53" s="12">
        <v>2</v>
      </c>
      <c r="B53" s="11">
        <v>1</v>
      </c>
      <c r="C53" s="11">
        <f t="shared" ref="C53:C91" si="14">IF(B53&gt;=1,1,0)</f>
        <v>1</v>
      </c>
      <c r="D53" s="11">
        <f t="shared" si="8"/>
        <v>0</v>
      </c>
      <c r="E53" s="2">
        <v>0</v>
      </c>
      <c r="F53" s="11">
        <f t="shared" si="9"/>
        <v>0</v>
      </c>
      <c r="G53" s="11">
        <f t="shared" si="10"/>
        <v>1</v>
      </c>
      <c r="I53" s="11">
        <v>0</v>
      </c>
      <c r="J53" s="11">
        <f t="shared" ref="J53:J91" si="15">IF(I53&gt;=1,1,0)</f>
        <v>0</v>
      </c>
      <c r="K53" s="11">
        <f t="shared" si="11"/>
        <v>1</v>
      </c>
      <c r="L53" s="2">
        <v>0</v>
      </c>
      <c r="M53" s="11">
        <f t="shared" si="12"/>
        <v>0</v>
      </c>
      <c r="N53" s="11">
        <f t="shared" si="13"/>
        <v>1</v>
      </c>
    </row>
    <row r="54" spans="1:14" x14ac:dyDescent="0.35">
      <c r="A54" s="12">
        <v>3</v>
      </c>
      <c r="B54" s="11">
        <v>0</v>
      </c>
      <c r="C54" s="11">
        <f t="shared" si="14"/>
        <v>0</v>
      </c>
      <c r="D54" s="11">
        <f t="shared" si="8"/>
        <v>1</v>
      </c>
      <c r="E54" s="2">
        <v>0</v>
      </c>
      <c r="F54" s="11">
        <f t="shared" si="9"/>
        <v>0</v>
      </c>
      <c r="G54" s="11">
        <f t="shared" si="10"/>
        <v>1</v>
      </c>
      <c r="I54" s="11">
        <v>0</v>
      </c>
      <c r="J54" s="11">
        <f t="shared" si="15"/>
        <v>0</v>
      </c>
      <c r="K54" s="11">
        <f t="shared" si="11"/>
        <v>1</v>
      </c>
      <c r="L54" s="2">
        <v>0</v>
      </c>
      <c r="M54" s="11">
        <f t="shared" si="12"/>
        <v>0</v>
      </c>
      <c r="N54" s="11">
        <f t="shared" si="13"/>
        <v>1</v>
      </c>
    </row>
    <row r="55" spans="1:14" x14ac:dyDescent="0.35">
      <c r="A55" s="12">
        <v>4</v>
      </c>
      <c r="B55" s="11">
        <v>0</v>
      </c>
      <c r="C55" s="11">
        <f t="shared" si="14"/>
        <v>0</v>
      </c>
      <c r="D55" s="11">
        <f t="shared" si="8"/>
        <v>1</v>
      </c>
      <c r="E55" s="2">
        <v>0</v>
      </c>
      <c r="F55" s="11">
        <f t="shared" si="9"/>
        <v>0</v>
      </c>
      <c r="G55" s="11">
        <f t="shared" si="10"/>
        <v>1</v>
      </c>
      <c r="I55" s="11">
        <v>0</v>
      </c>
      <c r="J55" s="11">
        <f t="shared" si="15"/>
        <v>0</v>
      </c>
      <c r="K55" s="11">
        <f t="shared" si="11"/>
        <v>1</v>
      </c>
      <c r="L55" s="2">
        <v>0</v>
      </c>
      <c r="M55" s="11">
        <f t="shared" si="12"/>
        <v>0</v>
      </c>
      <c r="N55" s="11">
        <f t="shared" si="13"/>
        <v>1</v>
      </c>
    </row>
    <row r="56" spans="1:14" x14ac:dyDescent="0.35">
      <c r="A56" s="12">
        <v>5</v>
      </c>
      <c r="B56" s="11">
        <v>0</v>
      </c>
      <c r="C56" s="11">
        <f t="shared" si="14"/>
        <v>0</v>
      </c>
      <c r="D56" s="11">
        <f t="shared" si="8"/>
        <v>1</v>
      </c>
      <c r="E56" s="2">
        <v>0</v>
      </c>
      <c r="F56" s="11">
        <f t="shared" si="9"/>
        <v>0</v>
      </c>
      <c r="G56" s="11">
        <f t="shared" si="10"/>
        <v>1</v>
      </c>
      <c r="I56" s="11">
        <v>0</v>
      </c>
      <c r="J56" s="11">
        <f t="shared" si="15"/>
        <v>0</v>
      </c>
      <c r="K56" s="11">
        <f t="shared" si="11"/>
        <v>1</v>
      </c>
      <c r="L56" s="2">
        <v>0</v>
      </c>
      <c r="M56" s="11">
        <f t="shared" si="12"/>
        <v>0</v>
      </c>
      <c r="N56" s="11">
        <f t="shared" si="13"/>
        <v>1</v>
      </c>
    </row>
    <row r="57" spans="1:14" x14ac:dyDescent="0.35">
      <c r="A57" s="12">
        <v>6</v>
      </c>
      <c r="B57" s="11">
        <v>1</v>
      </c>
      <c r="C57" s="11">
        <f t="shared" si="14"/>
        <v>1</v>
      </c>
      <c r="D57" s="11">
        <f t="shared" si="8"/>
        <v>0</v>
      </c>
      <c r="E57" s="2">
        <v>0</v>
      </c>
      <c r="F57" s="11">
        <f t="shared" si="9"/>
        <v>0</v>
      </c>
      <c r="G57" s="11">
        <f t="shared" si="10"/>
        <v>1</v>
      </c>
      <c r="I57" s="11">
        <v>0</v>
      </c>
      <c r="J57" s="11">
        <f t="shared" si="15"/>
        <v>0</v>
      </c>
      <c r="K57" s="11">
        <f t="shared" si="11"/>
        <v>1</v>
      </c>
      <c r="L57" s="2">
        <v>0</v>
      </c>
      <c r="M57" s="11">
        <f t="shared" si="12"/>
        <v>0</v>
      </c>
      <c r="N57" s="11">
        <f t="shared" si="13"/>
        <v>1</v>
      </c>
    </row>
    <row r="58" spans="1:14" x14ac:dyDescent="0.35">
      <c r="A58" s="12">
        <v>7</v>
      </c>
      <c r="B58" s="11">
        <v>0</v>
      </c>
      <c r="C58" s="11">
        <f t="shared" si="14"/>
        <v>0</v>
      </c>
      <c r="D58" s="11">
        <f t="shared" si="8"/>
        <v>1</v>
      </c>
      <c r="E58" s="2">
        <v>0</v>
      </c>
      <c r="F58" s="11">
        <f t="shared" si="9"/>
        <v>0</v>
      </c>
      <c r="G58" s="11">
        <f t="shared" si="10"/>
        <v>1</v>
      </c>
      <c r="I58" s="11">
        <v>1</v>
      </c>
      <c r="J58" s="11">
        <f t="shared" si="15"/>
        <v>1</v>
      </c>
      <c r="K58" s="11">
        <f t="shared" si="11"/>
        <v>0</v>
      </c>
      <c r="L58" s="2">
        <v>0</v>
      </c>
      <c r="M58" s="11">
        <f t="shared" si="12"/>
        <v>0</v>
      </c>
      <c r="N58" s="11">
        <f t="shared" si="13"/>
        <v>1</v>
      </c>
    </row>
    <row r="59" spans="1:14" x14ac:dyDescent="0.35">
      <c r="A59" s="12">
        <v>8</v>
      </c>
      <c r="B59" s="11">
        <v>0</v>
      </c>
      <c r="C59" s="11">
        <f t="shared" si="14"/>
        <v>0</v>
      </c>
      <c r="D59" s="11">
        <f t="shared" si="8"/>
        <v>1</v>
      </c>
      <c r="E59" s="2">
        <v>0</v>
      </c>
      <c r="F59" s="11">
        <f t="shared" si="9"/>
        <v>0</v>
      </c>
      <c r="G59" s="11">
        <f t="shared" si="10"/>
        <v>1</v>
      </c>
      <c r="I59" s="11">
        <v>1</v>
      </c>
      <c r="J59" s="11">
        <f t="shared" si="15"/>
        <v>1</v>
      </c>
      <c r="K59" s="11">
        <f t="shared" si="11"/>
        <v>0</v>
      </c>
      <c r="L59" s="2">
        <v>0</v>
      </c>
      <c r="M59" s="11">
        <f t="shared" si="12"/>
        <v>0</v>
      </c>
      <c r="N59" s="11">
        <f t="shared" si="13"/>
        <v>1</v>
      </c>
    </row>
    <row r="60" spans="1:14" x14ac:dyDescent="0.35">
      <c r="A60" s="12">
        <v>9</v>
      </c>
      <c r="B60" s="11">
        <v>0</v>
      </c>
      <c r="C60" s="11">
        <f t="shared" si="14"/>
        <v>0</v>
      </c>
      <c r="D60" s="11">
        <f t="shared" si="8"/>
        <v>1</v>
      </c>
      <c r="E60" s="2">
        <v>0</v>
      </c>
      <c r="F60" s="11">
        <f t="shared" si="9"/>
        <v>0</v>
      </c>
      <c r="G60" s="11">
        <f t="shared" si="10"/>
        <v>1</v>
      </c>
      <c r="I60" s="11">
        <v>0</v>
      </c>
      <c r="J60" s="11">
        <f t="shared" si="15"/>
        <v>0</v>
      </c>
      <c r="K60" s="11">
        <f t="shared" si="11"/>
        <v>1</v>
      </c>
      <c r="L60" s="2">
        <v>0</v>
      </c>
      <c r="M60" s="11">
        <f t="shared" si="12"/>
        <v>0</v>
      </c>
      <c r="N60" s="11">
        <f t="shared" si="13"/>
        <v>1</v>
      </c>
    </row>
    <row r="61" spans="1:14" x14ac:dyDescent="0.35">
      <c r="A61" s="12">
        <v>10</v>
      </c>
      <c r="B61" s="11">
        <v>0</v>
      </c>
      <c r="C61" s="11">
        <f t="shared" si="14"/>
        <v>0</v>
      </c>
      <c r="D61" s="11">
        <f t="shared" si="8"/>
        <v>1</v>
      </c>
      <c r="E61" s="2"/>
      <c r="F61" s="11">
        <f t="shared" si="9"/>
        <v>0</v>
      </c>
      <c r="G61" s="11">
        <f t="shared" si="10"/>
        <v>0</v>
      </c>
      <c r="I61" s="11">
        <v>0</v>
      </c>
      <c r="J61" s="11">
        <f t="shared" si="15"/>
        <v>0</v>
      </c>
      <c r="K61" s="11">
        <f t="shared" si="11"/>
        <v>1</v>
      </c>
      <c r="L61" s="2"/>
      <c r="M61" s="11">
        <f t="shared" si="12"/>
        <v>0</v>
      </c>
      <c r="N61" s="11">
        <f t="shared" si="13"/>
        <v>0</v>
      </c>
    </row>
    <row r="62" spans="1:14" x14ac:dyDescent="0.35">
      <c r="A62" s="12">
        <v>11</v>
      </c>
      <c r="B62" s="11">
        <v>0</v>
      </c>
      <c r="C62" s="11">
        <f t="shared" si="14"/>
        <v>0</v>
      </c>
      <c r="D62" s="11">
        <f t="shared" si="8"/>
        <v>1</v>
      </c>
      <c r="E62" s="2"/>
      <c r="F62" s="11">
        <f t="shared" si="9"/>
        <v>0</v>
      </c>
      <c r="G62" s="11">
        <f t="shared" si="10"/>
        <v>0</v>
      </c>
      <c r="I62" s="11">
        <v>0</v>
      </c>
      <c r="J62" s="11">
        <f t="shared" si="15"/>
        <v>0</v>
      </c>
      <c r="K62" s="11">
        <f t="shared" si="11"/>
        <v>1</v>
      </c>
      <c r="L62" s="2"/>
      <c r="M62" s="11">
        <f t="shared" si="12"/>
        <v>0</v>
      </c>
      <c r="N62" s="11">
        <f t="shared" si="13"/>
        <v>0</v>
      </c>
    </row>
    <row r="63" spans="1:14" x14ac:dyDescent="0.35">
      <c r="A63" s="12">
        <v>12</v>
      </c>
      <c r="B63" s="11">
        <v>0</v>
      </c>
      <c r="C63" s="11">
        <f t="shared" si="14"/>
        <v>0</v>
      </c>
      <c r="D63" s="11">
        <f t="shared" si="8"/>
        <v>1</v>
      </c>
      <c r="E63" s="2"/>
      <c r="F63" s="11">
        <f t="shared" si="9"/>
        <v>0</v>
      </c>
      <c r="G63" s="11">
        <f t="shared" si="10"/>
        <v>0</v>
      </c>
      <c r="I63" s="11">
        <v>0</v>
      </c>
      <c r="J63" s="11">
        <f t="shared" si="15"/>
        <v>0</v>
      </c>
      <c r="K63" s="11">
        <f t="shared" si="11"/>
        <v>1</v>
      </c>
      <c r="L63" s="2"/>
      <c r="M63" s="11">
        <f t="shared" si="12"/>
        <v>0</v>
      </c>
      <c r="N63" s="11">
        <f t="shared" si="13"/>
        <v>0</v>
      </c>
    </row>
    <row r="64" spans="1:14" x14ac:dyDescent="0.35">
      <c r="A64" s="12">
        <v>13</v>
      </c>
      <c r="B64" s="11">
        <v>1</v>
      </c>
      <c r="C64" s="11">
        <f t="shared" si="14"/>
        <v>1</v>
      </c>
      <c r="D64" s="11">
        <f t="shared" si="8"/>
        <v>0</v>
      </c>
      <c r="E64" s="2"/>
      <c r="F64" s="11">
        <f t="shared" si="9"/>
        <v>0</v>
      </c>
      <c r="G64" s="11">
        <f t="shared" si="10"/>
        <v>0</v>
      </c>
      <c r="I64" s="11">
        <v>0</v>
      </c>
      <c r="J64" s="11">
        <f t="shared" si="15"/>
        <v>0</v>
      </c>
      <c r="K64" s="11">
        <f t="shared" si="11"/>
        <v>1</v>
      </c>
      <c r="L64" s="2"/>
      <c r="M64" s="11">
        <f t="shared" si="12"/>
        <v>0</v>
      </c>
      <c r="N64" s="11">
        <f t="shared" si="13"/>
        <v>0</v>
      </c>
    </row>
    <row r="65" spans="1:14" x14ac:dyDescent="0.35">
      <c r="A65" s="12">
        <v>14</v>
      </c>
      <c r="B65" s="11">
        <v>0</v>
      </c>
      <c r="C65" s="11">
        <f t="shared" si="14"/>
        <v>0</v>
      </c>
      <c r="D65" s="11">
        <f t="shared" si="8"/>
        <v>1</v>
      </c>
      <c r="E65" s="2"/>
      <c r="F65" s="11">
        <f t="shared" si="9"/>
        <v>0</v>
      </c>
      <c r="G65" s="11">
        <f t="shared" si="10"/>
        <v>0</v>
      </c>
      <c r="I65" s="11">
        <v>0</v>
      </c>
      <c r="J65" s="11">
        <f t="shared" si="15"/>
        <v>0</v>
      </c>
      <c r="K65" s="11">
        <f t="shared" si="11"/>
        <v>1</v>
      </c>
      <c r="L65" s="2"/>
      <c r="M65" s="11">
        <f t="shared" si="12"/>
        <v>0</v>
      </c>
      <c r="N65" s="11">
        <f t="shared" si="13"/>
        <v>0</v>
      </c>
    </row>
    <row r="66" spans="1:14" x14ac:dyDescent="0.35">
      <c r="A66" s="12">
        <v>15</v>
      </c>
      <c r="B66" s="11">
        <v>0</v>
      </c>
      <c r="C66" s="11">
        <f t="shared" si="14"/>
        <v>0</v>
      </c>
      <c r="D66" s="11">
        <f t="shared" si="8"/>
        <v>1</v>
      </c>
      <c r="E66" s="2"/>
      <c r="F66" s="11">
        <f t="shared" si="9"/>
        <v>0</v>
      </c>
      <c r="G66" s="11">
        <f t="shared" si="10"/>
        <v>0</v>
      </c>
      <c r="I66" s="11">
        <v>0</v>
      </c>
      <c r="J66" s="11">
        <f t="shared" si="15"/>
        <v>0</v>
      </c>
      <c r="K66" s="11">
        <f t="shared" si="11"/>
        <v>1</v>
      </c>
      <c r="L66" s="2"/>
      <c r="M66" s="11">
        <f t="shared" si="12"/>
        <v>0</v>
      </c>
      <c r="N66" s="11">
        <f t="shared" si="13"/>
        <v>0</v>
      </c>
    </row>
    <row r="67" spans="1:14" x14ac:dyDescent="0.35">
      <c r="A67" s="12">
        <v>16</v>
      </c>
      <c r="B67" s="11">
        <v>0</v>
      </c>
      <c r="C67" s="11">
        <f t="shared" si="14"/>
        <v>0</v>
      </c>
      <c r="D67" s="11">
        <f t="shared" si="8"/>
        <v>1</v>
      </c>
      <c r="E67" s="2"/>
      <c r="F67" s="11">
        <f t="shared" si="9"/>
        <v>0</v>
      </c>
      <c r="G67" s="11">
        <f t="shared" si="10"/>
        <v>0</v>
      </c>
      <c r="I67" s="11">
        <v>0</v>
      </c>
      <c r="J67" s="11">
        <f t="shared" si="15"/>
        <v>0</v>
      </c>
      <c r="K67" s="11">
        <f t="shared" si="11"/>
        <v>1</v>
      </c>
      <c r="L67" s="2"/>
      <c r="M67" s="11">
        <f t="shared" si="12"/>
        <v>0</v>
      </c>
      <c r="N67" s="11">
        <f t="shared" si="13"/>
        <v>0</v>
      </c>
    </row>
    <row r="68" spans="1:14" x14ac:dyDescent="0.35">
      <c r="A68" s="12">
        <v>17</v>
      </c>
      <c r="B68" s="11">
        <v>0</v>
      </c>
      <c r="C68" s="11">
        <f t="shared" si="14"/>
        <v>0</v>
      </c>
      <c r="D68" s="11">
        <f t="shared" si="8"/>
        <v>1</v>
      </c>
      <c r="E68" s="2"/>
      <c r="F68" s="11">
        <f t="shared" si="9"/>
        <v>0</v>
      </c>
      <c r="G68" s="11">
        <f t="shared" si="10"/>
        <v>0</v>
      </c>
      <c r="I68" s="11">
        <v>0</v>
      </c>
      <c r="J68" s="11">
        <f t="shared" si="15"/>
        <v>0</v>
      </c>
      <c r="K68" s="11">
        <f t="shared" si="11"/>
        <v>1</v>
      </c>
      <c r="L68" s="2"/>
      <c r="M68" s="11">
        <f t="shared" si="12"/>
        <v>0</v>
      </c>
      <c r="N68" s="11">
        <f t="shared" si="13"/>
        <v>0</v>
      </c>
    </row>
    <row r="69" spans="1:14" x14ac:dyDescent="0.35">
      <c r="A69" s="12">
        <v>18</v>
      </c>
      <c r="B69" s="11">
        <v>0</v>
      </c>
      <c r="C69" s="11">
        <f t="shared" si="14"/>
        <v>0</v>
      </c>
      <c r="D69" s="11">
        <f t="shared" si="8"/>
        <v>1</v>
      </c>
      <c r="E69" s="2"/>
      <c r="F69" s="11">
        <f t="shared" si="9"/>
        <v>0</v>
      </c>
      <c r="G69" s="11">
        <f t="shared" si="10"/>
        <v>0</v>
      </c>
      <c r="I69" s="11">
        <v>0</v>
      </c>
      <c r="J69" s="11">
        <f t="shared" si="15"/>
        <v>0</v>
      </c>
      <c r="K69" s="11">
        <f t="shared" si="11"/>
        <v>1</v>
      </c>
      <c r="L69" s="2"/>
      <c r="M69" s="11">
        <f t="shared" si="12"/>
        <v>0</v>
      </c>
      <c r="N69" s="11">
        <f t="shared" si="13"/>
        <v>0</v>
      </c>
    </row>
    <row r="70" spans="1:14" x14ac:dyDescent="0.35">
      <c r="A70" s="12">
        <v>19</v>
      </c>
      <c r="B70" s="11">
        <v>0</v>
      </c>
      <c r="C70" s="11">
        <f t="shared" si="14"/>
        <v>0</v>
      </c>
      <c r="D70" s="11">
        <f t="shared" si="8"/>
        <v>1</v>
      </c>
      <c r="E70" s="2"/>
      <c r="F70" s="11">
        <f t="shared" si="9"/>
        <v>0</v>
      </c>
      <c r="G70" s="11">
        <f t="shared" si="10"/>
        <v>0</v>
      </c>
      <c r="I70" s="11">
        <v>0</v>
      </c>
      <c r="J70" s="11">
        <f t="shared" si="15"/>
        <v>0</v>
      </c>
      <c r="K70" s="11">
        <f t="shared" si="11"/>
        <v>1</v>
      </c>
      <c r="L70" s="2"/>
      <c r="M70" s="11">
        <f t="shared" si="12"/>
        <v>0</v>
      </c>
      <c r="N70" s="11">
        <f t="shared" si="13"/>
        <v>0</v>
      </c>
    </row>
    <row r="71" spans="1:14" x14ac:dyDescent="0.35">
      <c r="A71" s="12">
        <v>20</v>
      </c>
      <c r="B71" s="11">
        <v>0</v>
      </c>
      <c r="C71" s="11">
        <f t="shared" si="14"/>
        <v>0</v>
      </c>
      <c r="D71" s="11">
        <f t="shared" si="8"/>
        <v>1</v>
      </c>
      <c r="E71" s="2"/>
      <c r="F71" s="11">
        <f t="shared" si="9"/>
        <v>0</v>
      </c>
      <c r="G71" s="11">
        <f t="shared" si="10"/>
        <v>0</v>
      </c>
      <c r="I71" s="11">
        <v>1</v>
      </c>
      <c r="J71" s="11">
        <f t="shared" si="15"/>
        <v>1</v>
      </c>
      <c r="K71" s="11">
        <f t="shared" si="11"/>
        <v>0</v>
      </c>
      <c r="L71" s="2"/>
      <c r="M71" s="11">
        <f t="shared" si="12"/>
        <v>0</v>
      </c>
      <c r="N71" s="11">
        <f t="shared" si="13"/>
        <v>0</v>
      </c>
    </row>
    <row r="72" spans="1:14" x14ac:dyDescent="0.35">
      <c r="A72" s="12">
        <v>21</v>
      </c>
      <c r="B72" s="11">
        <v>1</v>
      </c>
      <c r="C72" s="11">
        <f t="shared" si="14"/>
        <v>1</v>
      </c>
      <c r="D72" s="11">
        <f t="shared" si="8"/>
        <v>0</v>
      </c>
      <c r="E72" s="2"/>
      <c r="F72" s="11">
        <f t="shared" si="9"/>
        <v>0</v>
      </c>
      <c r="G72" s="11">
        <f t="shared" si="10"/>
        <v>0</v>
      </c>
      <c r="I72" s="11">
        <v>1</v>
      </c>
      <c r="J72" s="11">
        <f t="shared" si="15"/>
        <v>1</v>
      </c>
      <c r="K72" s="11">
        <f t="shared" si="11"/>
        <v>0</v>
      </c>
      <c r="L72" s="2"/>
      <c r="M72" s="11">
        <f t="shared" si="12"/>
        <v>0</v>
      </c>
      <c r="N72" s="11">
        <f t="shared" si="13"/>
        <v>0</v>
      </c>
    </row>
    <row r="73" spans="1:14" x14ac:dyDescent="0.35">
      <c r="A73" s="12">
        <v>22</v>
      </c>
      <c r="B73" s="11"/>
      <c r="C73" s="11">
        <f t="shared" si="14"/>
        <v>0</v>
      </c>
      <c r="D73" s="11">
        <f t="shared" si="8"/>
        <v>0</v>
      </c>
      <c r="E73" s="2"/>
      <c r="F73" s="11">
        <f t="shared" si="9"/>
        <v>0</v>
      </c>
      <c r="G73" s="11">
        <f t="shared" si="10"/>
        <v>0</v>
      </c>
      <c r="I73" s="11"/>
      <c r="J73" s="11">
        <f t="shared" si="15"/>
        <v>0</v>
      </c>
      <c r="K73" s="11">
        <f t="shared" si="11"/>
        <v>0</v>
      </c>
      <c r="L73" s="2"/>
      <c r="M73" s="11">
        <f t="shared" si="12"/>
        <v>0</v>
      </c>
      <c r="N73" s="11">
        <f t="shared" si="13"/>
        <v>0</v>
      </c>
    </row>
    <row r="74" spans="1:14" x14ac:dyDescent="0.35">
      <c r="A74" s="12">
        <v>23</v>
      </c>
      <c r="B74" s="11"/>
      <c r="C74" s="11">
        <f t="shared" si="14"/>
        <v>0</v>
      </c>
      <c r="D74" s="11">
        <f t="shared" si="8"/>
        <v>0</v>
      </c>
      <c r="E74" s="2"/>
      <c r="F74" s="11">
        <f t="shared" si="9"/>
        <v>0</v>
      </c>
      <c r="G74" s="11">
        <f t="shared" si="10"/>
        <v>0</v>
      </c>
      <c r="I74" s="11"/>
      <c r="J74" s="11">
        <f t="shared" si="15"/>
        <v>0</v>
      </c>
      <c r="K74" s="11">
        <f t="shared" si="11"/>
        <v>0</v>
      </c>
      <c r="L74" s="2"/>
      <c r="M74" s="11">
        <f t="shared" si="12"/>
        <v>0</v>
      </c>
      <c r="N74" s="11">
        <f t="shared" si="13"/>
        <v>0</v>
      </c>
    </row>
    <row r="75" spans="1:14" x14ac:dyDescent="0.35">
      <c r="A75" s="12">
        <v>24</v>
      </c>
      <c r="B75" s="11"/>
      <c r="C75" s="11">
        <f t="shared" si="14"/>
        <v>0</v>
      </c>
      <c r="D75" s="11">
        <f t="shared" si="8"/>
        <v>0</v>
      </c>
      <c r="E75" s="2"/>
      <c r="F75" s="11">
        <f t="shared" si="9"/>
        <v>0</v>
      </c>
      <c r="G75" s="11">
        <f t="shared" si="10"/>
        <v>0</v>
      </c>
      <c r="I75" s="11"/>
      <c r="J75" s="11">
        <f t="shared" si="15"/>
        <v>0</v>
      </c>
      <c r="K75" s="11">
        <f t="shared" si="11"/>
        <v>0</v>
      </c>
      <c r="L75" s="2"/>
      <c r="M75" s="11">
        <f t="shared" si="12"/>
        <v>0</v>
      </c>
      <c r="N75" s="11">
        <f t="shared" si="13"/>
        <v>0</v>
      </c>
    </row>
    <row r="76" spans="1:14" x14ac:dyDescent="0.35">
      <c r="A76" s="12">
        <v>25</v>
      </c>
      <c r="B76" s="11"/>
      <c r="C76" s="11">
        <f t="shared" si="14"/>
        <v>0</v>
      </c>
      <c r="D76" s="11">
        <f t="shared" si="8"/>
        <v>0</v>
      </c>
      <c r="E76" s="2"/>
      <c r="F76" s="11">
        <f t="shared" si="9"/>
        <v>0</v>
      </c>
      <c r="G76" s="11">
        <f t="shared" si="10"/>
        <v>0</v>
      </c>
      <c r="I76" s="11"/>
      <c r="J76" s="11">
        <f t="shared" si="15"/>
        <v>0</v>
      </c>
      <c r="K76" s="11">
        <f t="shared" si="11"/>
        <v>0</v>
      </c>
      <c r="L76" s="2"/>
      <c r="M76" s="11">
        <f t="shared" si="12"/>
        <v>0</v>
      </c>
      <c r="N76" s="11">
        <f t="shared" si="13"/>
        <v>0</v>
      </c>
    </row>
    <row r="77" spans="1:14" x14ac:dyDescent="0.35">
      <c r="A77" s="12">
        <v>26</v>
      </c>
      <c r="B77" s="11"/>
      <c r="C77" s="11">
        <f t="shared" si="14"/>
        <v>0</v>
      </c>
      <c r="D77" s="11">
        <f t="shared" si="8"/>
        <v>0</v>
      </c>
      <c r="E77" s="2"/>
      <c r="F77" s="11">
        <f t="shared" si="9"/>
        <v>0</v>
      </c>
      <c r="G77" s="11">
        <f t="shared" si="10"/>
        <v>0</v>
      </c>
      <c r="I77" s="11"/>
      <c r="J77" s="11">
        <f t="shared" si="15"/>
        <v>0</v>
      </c>
      <c r="K77" s="11">
        <f t="shared" si="11"/>
        <v>0</v>
      </c>
      <c r="L77" s="2"/>
      <c r="M77" s="11">
        <f t="shared" si="12"/>
        <v>0</v>
      </c>
      <c r="N77" s="11">
        <f t="shared" si="13"/>
        <v>0</v>
      </c>
    </row>
    <row r="78" spans="1:14" x14ac:dyDescent="0.35">
      <c r="A78" s="12">
        <v>27</v>
      </c>
      <c r="B78" s="11"/>
      <c r="C78" s="11">
        <f t="shared" si="14"/>
        <v>0</v>
      </c>
      <c r="D78" s="11">
        <f t="shared" si="8"/>
        <v>0</v>
      </c>
      <c r="E78" s="2"/>
      <c r="F78" s="11">
        <f t="shared" si="9"/>
        <v>0</v>
      </c>
      <c r="G78" s="11">
        <f t="shared" si="10"/>
        <v>0</v>
      </c>
      <c r="I78" s="11"/>
      <c r="J78" s="11">
        <f t="shared" si="15"/>
        <v>0</v>
      </c>
      <c r="K78" s="11">
        <f t="shared" si="11"/>
        <v>0</v>
      </c>
      <c r="L78" s="2"/>
      <c r="M78" s="11">
        <f t="shared" si="12"/>
        <v>0</v>
      </c>
      <c r="N78" s="11">
        <f t="shared" si="13"/>
        <v>0</v>
      </c>
    </row>
    <row r="79" spans="1:14" x14ac:dyDescent="0.35">
      <c r="A79" s="12">
        <v>28</v>
      </c>
      <c r="B79" s="11"/>
      <c r="C79" s="11">
        <f t="shared" si="14"/>
        <v>0</v>
      </c>
      <c r="D79" s="11">
        <f t="shared" si="8"/>
        <v>0</v>
      </c>
      <c r="E79" s="2"/>
      <c r="F79" s="11">
        <f t="shared" si="9"/>
        <v>0</v>
      </c>
      <c r="G79" s="11">
        <f t="shared" si="10"/>
        <v>0</v>
      </c>
      <c r="I79" s="11"/>
      <c r="J79" s="11">
        <f t="shared" si="15"/>
        <v>0</v>
      </c>
      <c r="K79" s="11">
        <f t="shared" si="11"/>
        <v>0</v>
      </c>
      <c r="L79" s="2"/>
      <c r="M79" s="11">
        <f t="shared" si="12"/>
        <v>0</v>
      </c>
      <c r="N79" s="11">
        <f t="shared" si="13"/>
        <v>0</v>
      </c>
    </row>
    <row r="80" spans="1:14" x14ac:dyDescent="0.35">
      <c r="A80" s="12">
        <v>29</v>
      </c>
      <c r="B80" s="11"/>
      <c r="C80" s="11">
        <f t="shared" si="14"/>
        <v>0</v>
      </c>
      <c r="D80" s="11">
        <f t="shared" si="8"/>
        <v>0</v>
      </c>
      <c r="E80" s="2"/>
      <c r="F80" s="11">
        <f t="shared" si="9"/>
        <v>0</v>
      </c>
      <c r="G80" s="11">
        <f t="shared" si="10"/>
        <v>0</v>
      </c>
      <c r="I80" s="11"/>
      <c r="J80" s="11">
        <f t="shared" si="15"/>
        <v>0</v>
      </c>
      <c r="K80" s="11">
        <f t="shared" si="11"/>
        <v>0</v>
      </c>
      <c r="L80" s="2"/>
      <c r="M80" s="11">
        <f t="shared" si="12"/>
        <v>0</v>
      </c>
      <c r="N80" s="11">
        <f t="shared" si="13"/>
        <v>0</v>
      </c>
    </row>
    <row r="81" spans="1:14" x14ac:dyDescent="0.35">
      <c r="A81" s="12">
        <v>30</v>
      </c>
      <c r="B81" s="11"/>
      <c r="C81" s="11">
        <f t="shared" si="14"/>
        <v>0</v>
      </c>
      <c r="D81" s="11">
        <f t="shared" si="8"/>
        <v>0</v>
      </c>
      <c r="E81" s="2"/>
      <c r="F81" s="11">
        <f t="shared" si="9"/>
        <v>0</v>
      </c>
      <c r="G81" s="11">
        <f t="shared" si="10"/>
        <v>0</v>
      </c>
      <c r="I81" s="11"/>
      <c r="J81" s="11">
        <f t="shared" si="15"/>
        <v>0</v>
      </c>
      <c r="K81" s="11">
        <f t="shared" si="11"/>
        <v>0</v>
      </c>
      <c r="L81" s="2"/>
      <c r="M81" s="11">
        <f t="shared" si="12"/>
        <v>0</v>
      </c>
      <c r="N81" s="11">
        <f t="shared" si="13"/>
        <v>0</v>
      </c>
    </row>
    <row r="82" spans="1:14" x14ac:dyDescent="0.35">
      <c r="A82" s="12">
        <v>31</v>
      </c>
      <c r="B82" s="11"/>
      <c r="C82" s="11">
        <f t="shared" si="14"/>
        <v>0</v>
      </c>
      <c r="D82" s="11">
        <f t="shared" si="8"/>
        <v>0</v>
      </c>
      <c r="E82" s="2"/>
      <c r="F82" s="11">
        <f t="shared" si="9"/>
        <v>0</v>
      </c>
      <c r="G82" s="11">
        <f t="shared" si="10"/>
        <v>0</v>
      </c>
      <c r="I82" s="11"/>
      <c r="J82" s="11">
        <f t="shared" si="15"/>
        <v>0</v>
      </c>
      <c r="K82" s="11">
        <f t="shared" si="11"/>
        <v>0</v>
      </c>
      <c r="L82" s="2"/>
      <c r="M82" s="11">
        <f t="shared" si="12"/>
        <v>0</v>
      </c>
      <c r="N82" s="11">
        <f t="shared" si="13"/>
        <v>0</v>
      </c>
    </row>
    <row r="83" spans="1:14" x14ac:dyDescent="0.35">
      <c r="A83" s="12">
        <v>32</v>
      </c>
      <c r="B83" s="11"/>
      <c r="C83" s="11">
        <f t="shared" si="14"/>
        <v>0</v>
      </c>
      <c r="D83" s="11">
        <f t="shared" si="8"/>
        <v>0</v>
      </c>
      <c r="E83" s="2"/>
      <c r="F83" s="11">
        <f t="shared" si="9"/>
        <v>0</v>
      </c>
      <c r="G83" s="11">
        <f t="shared" si="10"/>
        <v>0</v>
      </c>
      <c r="I83" s="11"/>
      <c r="J83" s="11">
        <f t="shared" si="15"/>
        <v>0</v>
      </c>
      <c r="K83" s="11">
        <f t="shared" si="11"/>
        <v>0</v>
      </c>
      <c r="L83" s="2"/>
      <c r="M83" s="11">
        <f t="shared" si="12"/>
        <v>0</v>
      </c>
      <c r="N83" s="11">
        <f t="shared" si="13"/>
        <v>0</v>
      </c>
    </row>
    <row r="84" spans="1:14" x14ac:dyDescent="0.35">
      <c r="A84" s="12">
        <v>33</v>
      </c>
      <c r="B84" s="11"/>
      <c r="C84" s="11">
        <f t="shared" si="14"/>
        <v>0</v>
      </c>
      <c r="D84" s="11">
        <f t="shared" si="8"/>
        <v>0</v>
      </c>
      <c r="E84" s="2"/>
      <c r="F84" s="11">
        <f t="shared" si="9"/>
        <v>0</v>
      </c>
      <c r="G84" s="11">
        <f t="shared" si="10"/>
        <v>0</v>
      </c>
      <c r="I84" s="11"/>
      <c r="J84" s="11">
        <f t="shared" si="15"/>
        <v>0</v>
      </c>
      <c r="K84" s="11">
        <f t="shared" si="11"/>
        <v>0</v>
      </c>
      <c r="L84" s="2"/>
      <c r="M84" s="11">
        <f t="shared" si="12"/>
        <v>0</v>
      </c>
      <c r="N84" s="11">
        <f t="shared" si="13"/>
        <v>0</v>
      </c>
    </row>
    <row r="85" spans="1:14" x14ac:dyDescent="0.35">
      <c r="A85" s="12">
        <v>34</v>
      </c>
      <c r="B85" s="11"/>
      <c r="C85" s="11">
        <f t="shared" si="14"/>
        <v>0</v>
      </c>
      <c r="D85" s="11">
        <f t="shared" si="8"/>
        <v>0</v>
      </c>
      <c r="E85" s="2"/>
      <c r="F85" s="11">
        <f t="shared" si="9"/>
        <v>0</v>
      </c>
      <c r="G85" s="11">
        <f t="shared" si="10"/>
        <v>0</v>
      </c>
      <c r="I85" s="11"/>
      <c r="J85" s="11">
        <f t="shared" si="15"/>
        <v>0</v>
      </c>
      <c r="K85" s="11">
        <f t="shared" si="11"/>
        <v>0</v>
      </c>
      <c r="L85" s="2"/>
      <c r="M85" s="11">
        <f t="shared" si="12"/>
        <v>0</v>
      </c>
      <c r="N85" s="11">
        <f t="shared" si="13"/>
        <v>0</v>
      </c>
    </row>
    <row r="86" spans="1:14" x14ac:dyDescent="0.35">
      <c r="A86" s="12">
        <v>35</v>
      </c>
      <c r="B86" s="11"/>
      <c r="C86" s="11">
        <f t="shared" si="14"/>
        <v>0</v>
      </c>
      <c r="D86" s="11">
        <f t="shared" si="8"/>
        <v>0</v>
      </c>
      <c r="E86" s="2"/>
      <c r="F86" s="11">
        <f t="shared" si="9"/>
        <v>0</v>
      </c>
      <c r="G86" s="11">
        <f t="shared" si="10"/>
        <v>0</v>
      </c>
      <c r="I86" s="11"/>
      <c r="J86" s="11">
        <f t="shared" si="15"/>
        <v>0</v>
      </c>
      <c r="K86" s="11">
        <f t="shared" si="11"/>
        <v>0</v>
      </c>
      <c r="L86" s="2"/>
      <c r="M86" s="11">
        <f t="shared" si="12"/>
        <v>0</v>
      </c>
      <c r="N86" s="11">
        <f t="shared" si="13"/>
        <v>0</v>
      </c>
    </row>
    <row r="87" spans="1:14" x14ac:dyDescent="0.35">
      <c r="A87" s="12">
        <v>36</v>
      </c>
      <c r="B87" s="11"/>
      <c r="C87" s="11">
        <f t="shared" si="14"/>
        <v>0</v>
      </c>
      <c r="D87" s="11">
        <f t="shared" si="8"/>
        <v>0</v>
      </c>
      <c r="E87" s="2"/>
      <c r="F87" s="11">
        <f t="shared" si="9"/>
        <v>0</v>
      </c>
      <c r="G87" s="11">
        <f t="shared" si="10"/>
        <v>0</v>
      </c>
      <c r="I87" s="11"/>
      <c r="J87" s="11">
        <f t="shared" si="15"/>
        <v>0</v>
      </c>
      <c r="K87" s="11">
        <f t="shared" si="11"/>
        <v>0</v>
      </c>
      <c r="L87" s="2"/>
      <c r="M87" s="11">
        <f t="shared" si="12"/>
        <v>0</v>
      </c>
      <c r="N87" s="11">
        <f t="shared" si="13"/>
        <v>0</v>
      </c>
    </row>
    <row r="88" spans="1:14" x14ac:dyDescent="0.35">
      <c r="A88" s="12">
        <v>37</v>
      </c>
      <c r="B88" s="11"/>
      <c r="C88" s="11">
        <f t="shared" si="14"/>
        <v>0</v>
      </c>
      <c r="D88" s="11">
        <f t="shared" si="8"/>
        <v>0</v>
      </c>
      <c r="E88" s="2"/>
      <c r="F88" s="11">
        <f t="shared" si="9"/>
        <v>0</v>
      </c>
      <c r="G88" s="11">
        <f t="shared" si="10"/>
        <v>0</v>
      </c>
      <c r="I88" s="11"/>
      <c r="J88" s="11">
        <f t="shared" si="15"/>
        <v>0</v>
      </c>
      <c r="K88" s="11">
        <f t="shared" si="11"/>
        <v>0</v>
      </c>
      <c r="L88" s="2"/>
      <c r="M88" s="11">
        <f t="shared" si="12"/>
        <v>0</v>
      </c>
      <c r="N88" s="11">
        <f t="shared" si="13"/>
        <v>0</v>
      </c>
    </row>
    <row r="89" spans="1:14" x14ac:dyDescent="0.35">
      <c r="A89" s="12">
        <v>38</v>
      </c>
      <c r="B89" s="11"/>
      <c r="C89" s="11">
        <f t="shared" si="14"/>
        <v>0</v>
      </c>
      <c r="D89" s="11">
        <f t="shared" si="8"/>
        <v>0</v>
      </c>
      <c r="E89" s="2"/>
      <c r="F89" s="11">
        <f t="shared" si="9"/>
        <v>0</v>
      </c>
      <c r="G89" s="11">
        <f t="shared" si="10"/>
        <v>0</v>
      </c>
      <c r="I89" s="11"/>
      <c r="J89" s="11">
        <f t="shared" si="15"/>
        <v>0</v>
      </c>
      <c r="K89" s="11">
        <f t="shared" si="11"/>
        <v>0</v>
      </c>
      <c r="L89" s="2"/>
      <c r="M89" s="11">
        <f t="shared" si="12"/>
        <v>0</v>
      </c>
      <c r="N89" s="11">
        <f t="shared" si="13"/>
        <v>0</v>
      </c>
    </row>
    <row r="90" spans="1:14" x14ac:dyDescent="0.35">
      <c r="A90" s="12">
        <v>39</v>
      </c>
      <c r="B90" s="11"/>
      <c r="C90" s="11">
        <f t="shared" si="14"/>
        <v>0</v>
      </c>
      <c r="D90" s="11">
        <f t="shared" si="8"/>
        <v>0</v>
      </c>
      <c r="E90" s="2"/>
      <c r="F90" s="11">
        <f t="shared" si="9"/>
        <v>0</v>
      </c>
      <c r="G90" s="11">
        <f t="shared" si="10"/>
        <v>0</v>
      </c>
      <c r="I90" s="11"/>
      <c r="J90" s="11">
        <f t="shared" si="15"/>
        <v>0</v>
      </c>
      <c r="K90" s="11">
        <f t="shared" si="11"/>
        <v>0</v>
      </c>
      <c r="L90" s="2"/>
      <c r="M90" s="11">
        <f t="shared" si="12"/>
        <v>0</v>
      </c>
      <c r="N90" s="11">
        <f t="shared" si="13"/>
        <v>0</v>
      </c>
    </row>
    <row r="91" spans="1:14" x14ac:dyDescent="0.35">
      <c r="A91" s="12">
        <v>40</v>
      </c>
      <c r="B91" s="11"/>
      <c r="C91" s="11">
        <f t="shared" si="14"/>
        <v>0</v>
      </c>
      <c r="D91" s="11">
        <f t="shared" si="8"/>
        <v>0</v>
      </c>
      <c r="E91" s="2"/>
      <c r="F91" s="11">
        <f t="shared" si="9"/>
        <v>0</v>
      </c>
      <c r="G91" s="11">
        <f t="shared" si="10"/>
        <v>0</v>
      </c>
      <c r="I91" s="11"/>
      <c r="J91" s="11">
        <f t="shared" si="15"/>
        <v>0</v>
      </c>
      <c r="K91" s="11">
        <f t="shared" si="11"/>
        <v>0</v>
      </c>
      <c r="L91" s="2"/>
      <c r="M91" s="11">
        <f t="shared" si="12"/>
        <v>0</v>
      </c>
      <c r="N91" s="11">
        <f t="shared" si="13"/>
        <v>0</v>
      </c>
    </row>
    <row r="92" spans="1:14" x14ac:dyDescent="0.35">
      <c r="C92" s="10">
        <f>SUM(C52:C91)</f>
        <v>4</v>
      </c>
      <c r="D92" s="10">
        <f>SUM(D52:D91)</f>
        <v>17</v>
      </c>
      <c r="F92" s="10">
        <f>SUM(F52:F91)</f>
        <v>0</v>
      </c>
      <c r="G92" s="10">
        <f>SUM(G52:G91)</f>
        <v>9</v>
      </c>
      <c r="J92" s="10">
        <f>SUM(J52:J91)</f>
        <v>4</v>
      </c>
      <c r="K92" s="10">
        <f>SUM(K52:K91)</f>
        <v>17</v>
      </c>
      <c r="M92" s="10">
        <f>SUM(M52:M91)</f>
        <v>0</v>
      </c>
      <c r="N92" s="10">
        <f>SUM(N52:N91)</f>
        <v>9</v>
      </c>
    </row>
    <row r="93" spans="1:14" x14ac:dyDescent="0.35">
      <c r="C93" s="7" t="s">
        <v>19</v>
      </c>
      <c r="D93" s="7" t="s">
        <v>18</v>
      </c>
      <c r="E93" s="8"/>
      <c r="F93" s="7" t="s">
        <v>21</v>
      </c>
      <c r="G93" s="7" t="s">
        <v>22</v>
      </c>
      <c r="J93" s="7" t="s">
        <v>19</v>
      </c>
      <c r="K93" s="7" t="s">
        <v>18</v>
      </c>
      <c r="L93" s="8"/>
      <c r="M93" s="7" t="s">
        <v>21</v>
      </c>
      <c r="N93" s="7" t="s">
        <v>22</v>
      </c>
    </row>
    <row r="97" spans="1:14" s="1" customFormat="1" x14ac:dyDescent="0.35">
      <c r="A97"/>
      <c r="B97" s="1" t="s">
        <v>12</v>
      </c>
      <c r="E97"/>
      <c r="F97"/>
      <c r="G97"/>
      <c r="H97"/>
      <c r="I97" s="1" t="s">
        <v>12</v>
      </c>
      <c r="L97"/>
      <c r="M97"/>
      <c r="N97"/>
    </row>
    <row r="98" spans="1:14" s="1" customFormat="1" x14ac:dyDescent="0.35">
      <c r="A98"/>
      <c r="B98" s="1" t="s">
        <v>29</v>
      </c>
      <c r="E98"/>
      <c r="F98"/>
      <c r="G98"/>
      <c r="H98"/>
      <c r="I98" s="1" t="s">
        <v>29</v>
      </c>
      <c r="L98"/>
      <c r="M98"/>
      <c r="N98"/>
    </row>
    <row r="99" spans="1:14" s="1" customFormat="1" x14ac:dyDescent="0.35">
      <c r="A99"/>
      <c r="B99" s="1" t="s">
        <v>27</v>
      </c>
      <c r="E99"/>
      <c r="F99"/>
      <c r="G99"/>
      <c r="H99"/>
      <c r="I99" s="1" t="s">
        <v>27</v>
      </c>
      <c r="L99"/>
      <c r="M99"/>
      <c r="N99"/>
    </row>
    <row r="100" spans="1:14" s="1" customFormat="1" x14ac:dyDescent="0.35">
      <c r="A100"/>
      <c r="B100" s="1" t="s">
        <v>28</v>
      </c>
      <c r="E100"/>
      <c r="F100"/>
      <c r="G100"/>
      <c r="H100"/>
      <c r="I100" s="1" t="s">
        <v>28</v>
      </c>
      <c r="L100"/>
      <c r="M100"/>
      <c r="N100"/>
    </row>
  </sheetData>
  <mergeCells count="14">
    <mergeCell ref="B49:G49"/>
    <mergeCell ref="I49:N49"/>
    <mergeCell ref="B50:D50"/>
    <mergeCell ref="E50:G50"/>
    <mergeCell ref="I50:K50"/>
    <mergeCell ref="L50:N50"/>
    <mergeCell ref="B48:N48"/>
    <mergeCell ref="B1:N1"/>
    <mergeCell ref="B2:G2"/>
    <mergeCell ref="I2:N2"/>
    <mergeCell ref="B3:D3"/>
    <mergeCell ref="E3:G3"/>
    <mergeCell ref="I3:K3"/>
    <mergeCell ref="L3:N3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1828-AF5A-4C16-A0CD-1CD2A140DF1E}">
  <dimension ref="A1:N93"/>
  <sheetViews>
    <sheetView topLeftCell="A70" zoomScale="60" zoomScaleNormal="60" workbookViewId="0">
      <selection activeCell="A92" sqref="A92:XFD92"/>
    </sheetView>
  </sheetViews>
  <sheetFormatPr baseColWidth="10" defaultRowHeight="14.5" x14ac:dyDescent="0.35"/>
  <cols>
    <col min="2" max="4" width="20.7265625" style="1" customWidth="1"/>
    <col min="5" max="7" width="20.7265625" customWidth="1"/>
    <col min="8" max="8" width="4.1796875" customWidth="1"/>
    <col min="9" max="11" width="20.7265625" style="1" customWidth="1"/>
    <col min="12" max="14" width="20.7265625" customWidth="1"/>
  </cols>
  <sheetData>
    <row r="1" spans="1:14" x14ac:dyDescent="0.35">
      <c r="B1" s="46" t="s">
        <v>57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18.5" x14ac:dyDescent="0.45">
      <c r="B2" s="47" t="s">
        <v>26</v>
      </c>
      <c r="C2" s="47"/>
      <c r="D2" s="47"/>
      <c r="E2" s="47"/>
      <c r="F2" s="47"/>
      <c r="G2" s="47"/>
      <c r="I2" s="47" t="s">
        <v>25</v>
      </c>
      <c r="J2" s="47"/>
      <c r="K2" s="47"/>
      <c r="L2" s="47"/>
      <c r="M2" s="47"/>
      <c r="N2" s="47"/>
    </row>
    <row r="3" spans="1:14" x14ac:dyDescent="0.35">
      <c r="B3" s="48" t="s">
        <v>30</v>
      </c>
      <c r="C3" s="48"/>
      <c r="D3" s="48"/>
      <c r="E3" s="48" t="s">
        <v>31</v>
      </c>
      <c r="F3" s="48"/>
      <c r="G3" s="48"/>
      <c r="I3" s="48" t="s">
        <v>30</v>
      </c>
      <c r="J3" s="48"/>
      <c r="K3" s="48"/>
      <c r="L3" s="48" t="s">
        <v>31</v>
      </c>
      <c r="M3" s="48"/>
      <c r="N3" s="48"/>
    </row>
    <row r="4" spans="1:14" ht="43.5" x14ac:dyDescent="0.35">
      <c r="A4" s="6" t="s">
        <v>24</v>
      </c>
      <c r="B4" s="9" t="s">
        <v>20</v>
      </c>
      <c r="C4" s="9" t="s">
        <v>16</v>
      </c>
      <c r="D4" s="9" t="s">
        <v>17</v>
      </c>
      <c r="E4" s="9" t="s">
        <v>23</v>
      </c>
      <c r="F4" s="9" t="s">
        <v>32</v>
      </c>
      <c r="G4" s="9" t="s">
        <v>33</v>
      </c>
      <c r="I4" s="9" t="s">
        <v>20</v>
      </c>
      <c r="J4" s="9" t="s">
        <v>16</v>
      </c>
      <c r="K4" s="9" t="s">
        <v>17</v>
      </c>
      <c r="L4" s="9" t="s">
        <v>23</v>
      </c>
      <c r="M4" s="9" t="s">
        <v>32</v>
      </c>
      <c r="N4" s="9" t="s">
        <v>33</v>
      </c>
    </row>
    <row r="5" spans="1:14" x14ac:dyDescent="0.35">
      <c r="A5" s="12">
        <v>1</v>
      </c>
      <c r="B5" s="11">
        <v>0</v>
      </c>
      <c r="C5" s="11">
        <f>IF(B5&gt;=1,1,0)</f>
        <v>0</v>
      </c>
      <c r="D5" s="11">
        <f t="shared" ref="D5:D44" si="0">IF(ISBLANK(B5),0,IF(B5&gt;=1,0,1))</f>
        <v>1</v>
      </c>
      <c r="E5" s="2">
        <v>0</v>
      </c>
      <c r="F5" s="11">
        <f t="shared" ref="F5:F44" si="1">IF(E5&gt;=1,1,0)</f>
        <v>0</v>
      </c>
      <c r="G5" s="11">
        <f t="shared" ref="G5:G44" si="2">IF(ISBLANK(E5),0,IF(E5&gt;=1,0,1))</f>
        <v>1</v>
      </c>
      <c r="I5" s="11">
        <v>1</v>
      </c>
      <c r="J5" s="11">
        <f>IF(I5&gt;=1,1,0)</f>
        <v>1</v>
      </c>
      <c r="K5" s="11">
        <f t="shared" ref="K5:K44" si="3">IF(ISBLANK(I5),0,IF(I5&gt;=1,0,1))</f>
        <v>0</v>
      </c>
      <c r="L5" s="2">
        <v>0</v>
      </c>
      <c r="M5" s="11">
        <f t="shared" ref="M5:M44" si="4">IF(L5&gt;=1,1,0)</f>
        <v>0</v>
      </c>
      <c r="N5" s="11">
        <f t="shared" ref="N5:N44" si="5">IF(ISBLANK(L5),0,IF(L5&gt;=1,0,1))</f>
        <v>1</v>
      </c>
    </row>
    <row r="6" spans="1:14" x14ac:dyDescent="0.35">
      <c r="A6" s="12">
        <v>2</v>
      </c>
      <c r="B6" s="11">
        <v>1</v>
      </c>
      <c r="C6" s="11">
        <f t="shared" ref="C6:C44" si="6">IF(B6&gt;=1,1,0)</f>
        <v>1</v>
      </c>
      <c r="D6" s="11">
        <f t="shared" si="0"/>
        <v>0</v>
      </c>
      <c r="E6" s="2">
        <v>0</v>
      </c>
      <c r="F6" s="11">
        <f t="shared" si="1"/>
        <v>0</v>
      </c>
      <c r="G6" s="11">
        <f t="shared" si="2"/>
        <v>1</v>
      </c>
      <c r="I6" s="11">
        <v>2</v>
      </c>
      <c r="J6" s="11">
        <f t="shared" ref="J6:J44" si="7">IF(I6&gt;=1,1,0)</f>
        <v>1</v>
      </c>
      <c r="K6" s="11">
        <f t="shared" si="3"/>
        <v>0</v>
      </c>
      <c r="L6" s="2">
        <v>0</v>
      </c>
      <c r="M6" s="11">
        <f t="shared" si="4"/>
        <v>0</v>
      </c>
      <c r="N6" s="11">
        <f t="shared" si="5"/>
        <v>1</v>
      </c>
    </row>
    <row r="7" spans="1:14" x14ac:dyDescent="0.35">
      <c r="A7" s="12">
        <v>3</v>
      </c>
      <c r="B7" s="11">
        <v>2</v>
      </c>
      <c r="C7" s="11">
        <f t="shared" si="6"/>
        <v>1</v>
      </c>
      <c r="D7" s="11">
        <f t="shared" si="0"/>
        <v>0</v>
      </c>
      <c r="E7" s="2">
        <v>0</v>
      </c>
      <c r="F7" s="11">
        <f t="shared" si="1"/>
        <v>0</v>
      </c>
      <c r="G7" s="11">
        <f t="shared" si="2"/>
        <v>1</v>
      </c>
      <c r="I7" s="11">
        <v>0</v>
      </c>
      <c r="J7" s="11">
        <f t="shared" si="7"/>
        <v>0</v>
      </c>
      <c r="K7" s="11">
        <f t="shared" si="3"/>
        <v>1</v>
      </c>
      <c r="L7" s="2">
        <v>0</v>
      </c>
      <c r="M7" s="11">
        <f t="shared" si="4"/>
        <v>0</v>
      </c>
      <c r="N7" s="11">
        <f t="shared" si="5"/>
        <v>1</v>
      </c>
    </row>
    <row r="8" spans="1:14" x14ac:dyDescent="0.35">
      <c r="A8" s="12">
        <v>4</v>
      </c>
      <c r="B8" s="11">
        <v>2</v>
      </c>
      <c r="C8" s="11">
        <f t="shared" si="6"/>
        <v>1</v>
      </c>
      <c r="D8" s="11">
        <f t="shared" si="0"/>
        <v>0</v>
      </c>
      <c r="E8" s="2">
        <v>0</v>
      </c>
      <c r="F8" s="11">
        <f t="shared" si="1"/>
        <v>0</v>
      </c>
      <c r="G8" s="11">
        <f t="shared" si="2"/>
        <v>1</v>
      </c>
      <c r="I8" s="11">
        <v>2</v>
      </c>
      <c r="J8" s="11">
        <f t="shared" si="7"/>
        <v>1</v>
      </c>
      <c r="K8" s="11">
        <f t="shared" si="3"/>
        <v>0</v>
      </c>
      <c r="L8" s="2">
        <v>0</v>
      </c>
      <c r="M8" s="11">
        <f t="shared" si="4"/>
        <v>0</v>
      </c>
      <c r="N8" s="11">
        <f t="shared" si="5"/>
        <v>1</v>
      </c>
    </row>
    <row r="9" spans="1:14" x14ac:dyDescent="0.35">
      <c r="A9" s="12">
        <v>5</v>
      </c>
      <c r="B9" s="11">
        <v>1</v>
      </c>
      <c r="C9" s="11">
        <f t="shared" si="6"/>
        <v>1</v>
      </c>
      <c r="D9" s="11">
        <f t="shared" si="0"/>
        <v>0</v>
      </c>
      <c r="E9" s="2">
        <v>0</v>
      </c>
      <c r="F9" s="11">
        <f t="shared" si="1"/>
        <v>0</v>
      </c>
      <c r="G9" s="11">
        <f t="shared" si="2"/>
        <v>1</v>
      </c>
      <c r="I9" s="11">
        <v>1</v>
      </c>
      <c r="J9" s="11">
        <f t="shared" si="7"/>
        <v>1</v>
      </c>
      <c r="K9" s="11">
        <f t="shared" si="3"/>
        <v>0</v>
      </c>
      <c r="L9" s="2">
        <v>0</v>
      </c>
      <c r="M9" s="11">
        <f t="shared" si="4"/>
        <v>0</v>
      </c>
      <c r="N9" s="11">
        <f t="shared" si="5"/>
        <v>1</v>
      </c>
    </row>
    <row r="10" spans="1:14" x14ac:dyDescent="0.35">
      <c r="A10" s="12">
        <v>6</v>
      </c>
      <c r="B10" s="11">
        <v>7</v>
      </c>
      <c r="C10" s="11">
        <f t="shared" si="6"/>
        <v>1</v>
      </c>
      <c r="D10" s="11">
        <f t="shared" si="0"/>
        <v>0</v>
      </c>
      <c r="E10" s="2">
        <v>0</v>
      </c>
      <c r="F10" s="11">
        <f t="shared" si="1"/>
        <v>0</v>
      </c>
      <c r="G10" s="11">
        <f t="shared" si="2"/>
        <v>1</v>
      </c>
      <c r="I10" s="11">
        <v>1</v>
      </c>
      <c r="J10" s="11">
        <f t="shared" si="7"/>
        <v>1</v>
      </c>
      <c r="K10" s="11">
        <f t="shared" si="3"/>
        <v>0</v>
      </c>
      <c r="L10" s="2">
        <v>0</v>
      </c>
      <c r="M10" s="11">
        <f t="shared" si="4"/>
        <v>0</v>
      </c>
      <c r="N10" s="11">
        <f t="shared" si="5"/>
        <v>1</v>
      </c>
    </row>
    <row r="11" spans="1:14" x14ac:dyDescent="0.35">
      <c r="A11" s="12">
        <v>7</v>
      </c>
      <c r="B11" s="11">
        <v>1</v>
      </c>
      <c r="C11" s="11">
        <f t="shared" si="6"/>
        <v>1</v>
      </c>
      <c r="D11" s="11">
        <f t="shared" si="0"/>
        <v>0</v>
      </c>
      <c r="E11" s="2">
        <v>0</v>
      </c>
      <c r="F11" s="11">
        <f t="shared" si="1"/>
        <v>0</v>
      </c>
      <c r="G11" s="11">
        <f t="shared" si="2"/>
        <v>1</v>
      </c>
      <c r="I11" s="11">
        <v>1</v>
      </c>
      <c r="J11" s="11">
        <f t="shared" si="7"/>
        <v>1</v>
      </c>
      <c r="K11" s="11">
        <f t="shared" si="3"/>
        <v>0</v>
      </c>
      <c r="L11" s="2">
        <v>0</v>
      </c>
      <c r="M11" s="11">
        <f t="shared" si="4"/>
        <v>0</v>
      </c>
      <c r="N11" s="11">
        <f t="shared" si="5"/>
        <v>1</v>
      </c>
    </row>
    <row r="12" spans="1:14" x14ac:dyDescent="0.35">
      <c r="A12" s="12">
        <v>8</v>
      </c>
      <c r="B12" s="11">
        <v>0</v>
      </c>
      <c r="C12" s="11">
        <f t="shared" si="6"/>
        <v>0</v>
      </c>
      <c r="D12" s="11">
        <f t="shared" si="0"/>
        <v>1</v>
      </c>
      <c r="E12" s="2">
        <v>0</v>
      </c>
      <c r="F12" s="11">
        <f t="shared" si="1"/>
        <v>0</v>
      </c>
      <c r="G12" s="11">
        <f t="shared" si="2"/>
        <v>1</v>
      </c>
      <c r="I12" s="11">
        <v>2</v>
      </c>
      <c r="J12" s="11">
        <f t="shared" si="7"/>
        <v>1</v>
      </c>
      <c r="K12" s="11">
        <f t="shared" si="3"/>
        <v>0</v>
      </c>
      <c r="L12" s="2">
        <v>0</v>
      </c>
      <c r="M12" s="11">
        <f t="shared" si="4"/>
        <v>0</v>
      </c>
      <c r="N12" s="11">
        <f t="shared" si="5"/>
        <v>1</v>
      </c>
    </row>
    <row r="13" spans="1:14" x14ac:dyDescent="0.35">
      <c r="A13" s="12">
        <v>9</v>
      </c>
      <c r="B13" s="11">
        <v>1</v>
      </c>
      <c r="C13" s="11">
        <f t="shared" si="6"/>
        <v>1</v>
      </c>
      <c r="D13" s="11">
        <f t="shared" si="0"/>
        <v>0</v>
      </c>
      <c r="E13" s="2">
        <v>0</v>
      </c>
      <c r="F13" s="11">
        <f t="shared" si="1"/>
        <v>0</v>
      </c>
      <c r="G13" s="11">
        <f t="shared" si="2"/>
        <v>1</v>
      </c>
      <c r="I13" s="11">
        <v>1</v>
      </c>
      <c r="J13" s="11">
        <f t="shared" si="7"/>
        <v>1</v>
      </c>
      <c r="K13" s="11">
        <f t="shared" si="3"/>
        <v>0</v>
      </c>
      <c r="L13" s="2">
        <v>0</v>
      </c>
      <c r="M13" s="11">
        <f t="shared" si="4"/>
        <v>0</v>
      </c>
      <c r="N13" s="11">
        <f t="shared" si="5"/>
        <v>1</v>
      </c>
    </row>
    <row r="14" spans="1:14" x14ac:dyDescent="0.35">
      <c r="A14" s="12">
        <v>10</v>
      </c>
      <c r="B14" s="11">
        <v>7</v>
      </c>
      <c r="C14" s="11">
        <f t="shared" si="6"/>
        <v>1</v>
      </c>
      <c r="D14" s="11">
        <f t="shared" si="0"/>
        <v>0</v>
      </c>
      <c r="E14" s="2">
        <v>0</v>
      </c>
      <c r="F14" s="11">
        <f t="shared" si="1"/>
        <v>0</v>
      </c>
      <c r="G14" s="11">
        <f t="shared" si="2"/>
        <v>1</v>
      </c>
      <c r="I14" s="11">
        <v>1</v>
      </c>
      <c r="J14" s="11">
        <f t="shared" si="7"/>
        <v>1</v>
      </c>
      <c r="K14" s="11">
        <f t="shared" si="3"/>
        <v>0</v>
      </c>
      <c r="L14" s="2">
        <v>0</v>
      </c>
      <c r="M14" s="11">
        <f t="shared" si="4"/>
        <v>0</v>
      </c>
      <c r="N14" s="11">
        <f t="shared" si="5"/>
        <v>1</v>
      </c>
    </row>
    <row r="15" spans="1:14" x14ac:dyDescent="0.35">
      <c r="A15" s="12">
        <v>11</v>
      </c>
      <c r="B15" s="11">
        <v>7</v>
      </c>
      <c r="C15" s="11">
        <f t="shared" si="6"/>
        <v>1</v>
      </c>
      <c r="D15" s="11">
        <f t="shared" si="0"/>
        <v>0</v>
      </c>
      <c r="E15" s="2">
        <v>0</v>
      </c>
      <c r="F15" s="11">
        <f t="shared" si="1"/>
        <v>0</v>
      </c>
      <c r="G15" s="11">
        <f t="shared" si="2"/>
        <v>1</v>
      </c>
      <c r="I15" s="11">
        <v>1</v>
      </c>
      <c r="J15" s="11">
        <f t="shared" si="7"/>
        <v>1</v>
      </c>
      <c r="K15" s="11">
        <f t="shared" si="3"/>
        <v>0</v>
      </c>
      <c r="L15" s="2">
        <v>0</v>
      </c>
      <c r="M15" s="11">
        <f t="shared" si="4"/>
        <v>0</v>
      </c>
      <c r="N15" s="11">
        <f t="shared" si="5"/>
        <v>1</v>
      </c>
    </row>
    <row r="16" spans="1:14" x14ac:dyDescent="0.35">
      <c r="A16" s="12">
        <v>12</v>
      </c>
      <c r="B16" s="11">
        <v>7</v>
      </c>
      <c r="C16" s="11">
        <f t="shared" si="6"/>
        <v>1</v>
      </c>
      <c r="D16" s="11">
        <f t="shared" si="0"/>
        <v>0</v>
      </c>
      <c r="E16" s="2">
        <v>0</v>
      </c>
      <c r="F16" s="11">
        <f t="shared" si="1"/>
        <v>0</v>
      </c>
      <c r="G16" s="11">
        <f t="shared" si="2"/>
        <v>1</v>
      </c>
      <c r="I16" s="11">
        <v>1</v>
      </c>
      <c r="J16" s="11">
        <f t="shared" si="7"/>
        <v>1</v>
      </c>
      <c r="K16" s="11">
        <f t="shared" si="3"/>
        <v>0</v>
      </c>
      <c r="L16" s="2">
        <v>0</v>
      </c>
      <c r="M16" s="11">
        <f t="shared" si="4"/>
        <v>0</v>
      </c>
      <c r="N16" s="11">
        <f t="shared" si="5"/>
        <v>1</v>
      </c>
    </row>
    <row r="17" spans="1:14" x14ac:dyDescent="0.35">
      <c r="A17" s="12">
        <v>13</v>
      </c>
      <c r="B17" s="11">
        <v>0</v>
      </c>
      <c r="C17" s="11">
        <f t="shared" si="6"/>
        <v>0</v>
      </c>
      <c r="D17" s="11">
        <f t="shared" si="0"/>
        <v>1</v>
      </c>
      <c r="E17" s="2">
        <v>0</v>
      </c>
      <c r="F17" s="11">
        <f t="shared" si="1"/>
        <v>0</v>
      </c>
      <c r="G17" s="11">
        <f t="shared" si="2"/>
        <v>1</v>
      </c>
      <c r="I17" s="11">
        <v>1</v>
      </c>
      <c r="J17" s="11">
        <f t="shared" si="7"/>
        <v>1</v>
      </c>
      <c r="K17" s="11">
        <f t="shared" si="3"/>
        <v>0</v>
      </c>
      <c r="L17" s="2">
        <v>0</v>
      </c>
      <c r="M17" s="11">
        <f t="shared" si="4"/>
        <v>0</v>
      </c>
      <c r="N17" s="11">
        <f t="shared" si="5"/>
        <v>1</v>
      </c>
    </row>
    <row r="18" spans="1:14" x14ac:dyDescent="0.35">
      <c r="A18" s="12">
        <v>14</v>
      </c>
      <c r="B18" s="11">
        <v>0</v>
      </c>
      <c r="C18" s="11">
        <f t="shared" si="6"/>
        <v>0</v>
      </c>
      <c r="D18" s="11">
        <f t="shared" si="0"/>
        <v>1</v>
      </c>
      <c r="E18" s="2">
        <v>0</v>
      </c>
      <c r="F18" s="11">
        <f t="shared" si="1"/>
        <v>0</v>
      </c>
      <c r="G18" s="11">
        <f t="shared" si="2"/>
        <v>1</v>
      </c>
      <c r="I18" s="11">
        <v>0</v>
      </c>
      <c r="J18" s="11">
        <f t="shared" si="7"/>
        <v>0</v>
      </c>
      <c r="K18" s="11">
        <f t="shared" si="3"/>
        <v>1</v>
      </c>
      <c r="L18" s="2">
        <v>0</v>
      </c>
      <c r="M18" s="11">
        <f t="shared" si="4"/>
        <v>0</v>
      </c>
      <c r="N18" s="11">
        <f t="shared" si="5"/>
        <v>1</v>
      </c>
    </row>
    <row r="19" spans="1:14" x14ac:dyDescent="0.35">
      <c r="A19" s="12">
        <v>15</v>
      </c>
      <c r="B19" s="11">
        <v>7</v>
      </c>
      <c r="C19" s="11">
        <f t="shared" si="6"/>
        <v>1</v>
      </c>
      <c r="D19" s="11">
        <f t="shared" si="0"/>
        <v>0</v>
      </c>
      <c r="E19" s="2">
        <v>0</v>
      </c>
      <c r="F19" s="11">
        <f t="shared" si="1"/>
        <v>0</v>
      </c>
      <c r="G19" s="11">
        <f t="shared" si="2"/>
        <v>1</v>
      </c>
      <c r="I19" s="11">
        <v>2</v>
      </c>
      <c r="J19" s="11">
        <f t="shared" si="7"/>
        <v>1</v>
      </c>
      <c r="K19" s="11">
        <f t="shared" si="3"/>
        <v>0</v>
      </c>
      <c r="L19" s="2">
        <v>0</v>
      </c>
      <c r="M19" s="11">
        <f t="shared" si="4"/>
        <v>0</v>
      </c>
      <c r="N19" s="11">
        <f t="shared" si="5"/>
        <v>1</v>
      </c>
    </row>
    <row r="20" spans="1:14" x14ac:dyDescent="0.35">
      <c r="A20" s="12">
        <v>16</v>
      </c>
      <c r="B20" s="11">
        <v>0</v>
      </c>
      <c r="C20" s="11">
        <f t="shared" si="6"/>
        <v>0</v>
      </c>
      <c r="D20" s="11">
        <f t="shared" si="0"/>
        <v>1</v>
      </c>
      <c r="E20" s="2"/>
      <c r="F20" s="11">
        <f t="shared" si="1"/>
        <v>0</v>
      </c>
      <c r="G20" s="11">
        <f t="shared" si="2"/>
        <v>0</v>
      </c>
      <c r="I20" s="11">
        <v>1</v>
      </c>
      <c r="J20" s="11">
        <f t="shared" si="7"/>
        <v>1</v>
      </c>
      <c r="K20" s="11">
        <f t="shared" si="3"/>
        <v>0</v>
      </c>
      <c r="L20" s="2"/>
      <c r="M20" s="11">
        <f t="shared" si="4"/>
        <v>0</v>
      </c>
      <c r="N20" s="11">
        <f t="shared" si="5"/>
        <v>0</v>
      </c>
    </row>
    <row r="21" spans="1:14" x14ac:dyDescent="0.35">
      <c r="A21" s="12">
        <v>17</v>
      </c>
      <c r="B21" s="11">
        <v>7</v>
      </c>
      <c r="C21" s="11">
        <f t="shared" si="6"/>
        <v>1</v>
      </c>
      <c r="D21" s="11">
        <f t="shared" si="0"/>
        <v>0</v>
      </c>
      <c r="E21" s="2"/>
      <c r="F21" s="11">
        <f t="shared" si="1"/>
        <v>0</v>
      </c>
      <c r="G21" s="11">
        <f t="shared" si="2"/>
        <v>0</v>
      </c>
      <c r="I21" s="11">
        <v>1</v>
      </c>
      <c r="J21" s="11">
        <f t="shared" si="7"/>
        <v>1</v>
      </c>
      <c r="K21" s="11">
        <f t="shared" si="3"/>
        <v>0</v>
      </c>
      <c r="L21" s="2"/>
      <c r="M21" s="11">
        <f t="shared" si="4"/>
        <v>0</v>
      </c>
      <c r="N21" s="11">
        <f t="shared" si="5"/>
        <v>0</v>
      </c>
    </row>
    <row r="22" spans="1:14" x14ac:dyDescent="0.35">
      <c r="A22" s="12">
        <v>18</v>
      </c>
      <c r="B22" s="11">
        <v>1</v>
      </c>
      <c r="C22" s="11">
        <f t="shared" si="6"/>
        <v>1</v>
      </c>
      <c r="D22" s="11">
        <f t="shared" si="0"/>
        <v>0</v>
      </c>
      <c r="E22" s="2"/>
      <c r="F22" s="11">
        <f t="shared" si="1"/>
        <v>0</v>
      </c>
      <c r="G22" s="11">
        <f t="shared" si="2"/>
        <v>0</v>
      </c>
      <c r="I22" s="11">
        <v>0</v>
      </c>
      <c r="J22" s="11">
        <f t="shared" si="7"/>
        <v>0</v>
      </c>
      <c r="K22" s="11">
        <f t="shared" si="3"/>
        <v>1</v>
      </c>
      <c r="L22" s="2"/>
      <c r="M22" s="11">
        <f t="shared" si="4"/>
        <v>0</v>
      </c>
      <c r="N22" s="11">
        <f t="shared" si="5"/>
        <v>0</v>
      </c>
    </row>
    <row r="23" spans="1:14" x14ac:dyDescent="0.35">
      <c r="A23" s="12">
        <v>19</v>
      </c>
      <c r="B23" s="11">
        <v>7</v>
      </c>
      <c r="C23" s="11">
        <f t="shared" si="6"/>
        <v>1</v>
      </c>
      <c r="D23" s="11">
        <f t="shared" si="0"/>
        <v>0</v>
      </c>
      <c r="E23" s="2"/>
      <c r="F23" s="11">
        <f t="shared" si="1"/>
        <v>0</v>
      </c>
      <c r="G23" s="11">
        <f t="shared" si="2"/>
        <v>0</v>
      </c>
      <c r="I23" s="11">
        <v>2</v>
      </c>
      <c r="J23" s="11">
        <f t="shared" si="7"/>
        <v>1</v>
      </c>
      <c r="K23" s="11">
        <f t="shared" si="3"/>
        <v>0</v>
      </c>
      <c r="L23" s="2"/>
      <c r="M23" s="11">
        <f t="shared" si="4"/>
        <v>0</v>
      </c>
      <c r="N23" s="11">
        <f t="shared" si="5"/>
        <v>0</v>
      </c>
    </row>
    <row r="24" spans="1:14" x14ac:dyDescent="0.35">
      <c r="A24" s="12">
        <v>20</v>
      </c>
      <c r="B24" s="11">
        <v>1</v>
      </c>
      <c r="C24" s="11">
        <f t="shared" si="6"/>
        <v>1</v>
      </c>
      <c r="D24" s="11">
        <f t="shared" si="0"/>
        <v>0</v>
      </c>
      <c r="E24" s="2"/>
      <c r="F24" s="11">
        <f t="shared" si="1"/>
        <v>0</v>
      </c>
      <c r="G24" s="11">
        <f t="shared" si="2"/>
        <v>0</v>
      </c>
      <c r="I24" s="11">
        <v>0</v>
      </c>
      <c r="J24" s="11">
        <f t="shared" si="7"/>
        <v>0</v>
      </c>
      <c r="K24" s="11">
        <f t="shared" si="3"/>
        <v>1</v>
      </c>
      <c r="L24" s="2"/>
      <c r="M24" s="11">
        <f t="shared" si="4"/>
        <v>0</v>
      </c>
      <c r="N24" s="11">
        <f t="shared" si="5"/>
        <v>0</v>
      </c>
    </row>
    <row r="25" spans="1:14" x14ac:dyDescent="0.35">
      <c r="A25" s="12">
        <v>21</v>
      </c>
      <c r="B25" s="11">
        <v>0</v>
      </c>
      <c r="C25" s="11">
        <f t="shared" si="6"/>
        <v>0</v>
      </c>
      <c r="D25" s="11">
        <f t="shared" si="0"/>
        <v>1</v>
      </c>
      <c r="E25" s="2"/>
      <c r="F25" s="11">
        <f t="shared" si="1"/>
        <v>0</v>
      </c>
      <c r="G25" s="11">
        <f t="shared" si="2"/>
        <v>0</v>
      </c>
      <c r="I25" s="11">
        <v>1</v>
      </c>
      <c r="J25" s="11">
        <f t="shared" si="7"/>
        <v>1</v>
      </c>
      <c r="K25" s="11">
        <f t="shared" si="3"/>
        <v>0</v>
      </c>
      <c r="L25" s="2"/>
      <c r="M25" s="11">
        <f t="shared" si="4"/>
        <v>0</v>
      </c>
      <c r="N25" s="11">
        <f t="shared" si="5"/>
        <v>0</v>
      </c>
    </row>
    <row r="26" spans="1:14" x14ac:dyDescent="0.35">
      <c r="A26" s="12">
        <v>22</v>
      </c>
      <c r="B26" s="11">
        <v>1</v>
      </c>
      <c r="C26" s="11">
        <f t="shared" si="6"/>
        <v>1</v>
      </c>
      <c r="D26" s="11">
        <f t="shared" si="0"/>
        <v>0</v>
      </c>
      <c r="E26" s="2"/>
      <c r="F26" s="11">
        <f t="shared" si="1"/>
        <v>0</v>
      </c>
      <c r="G26" s="11">
        <f t="shared" si="2"/>
        <v>0</v>
      </c>
      <c r="I26" s="11">
        <v>2</v>
      </c>
      <c r="J26" s="11">
        <f t="shared" si="7"/>
        <v>1</v>
      </c>
      <c r="K26" s="11">
        <f t="shared" si="3"/>
        <v>0</v>
      </c>
      <c r="L26" s="2"/>
      <c r="M26" s="11">
        <f t="shared" si="4"/>
        <v>0</v>
      </c>
      <c r="N26" s="11">
        <f t="shared" si="5"/>
        <v>0</v>
      </c>
    </row>
    <row r="27" spans="1:14" x14ac:dyDescent="0.35">
      <c r="A27" s="12">
        <v>23</v>
      </c>
      <c r="B27" s="11">
        <v>0</v>
      </c>
      <c r="C27" s="11">
        <f t="shared" si="6"/>
        <v>0</v>
      </c>
      <c r="D27" s="11">
        <f t="shared" si="0"/>
        <v>1</v>
      </c>
      <c r="E27" s="2"/>
      <c r="F27" s="11">
        <f t="shared" si="1"/>
        <v>0</v>
      </c>
      <c r="G27" s="11">
        <f t="shared" si="2"/>
        <v>0</v>
      </c>
      <c r="I27" s="11">
        <v>0</v>
      </c>
      <c r="J27" s="11">
        <f t="shared" si="7"/>
        <v>0</v>
      </c>
      <c r="K27" s="11">
        <f t="shared" si="3"/>
        <v>1</v>
      </c>
      <c r="L27" s="2"/>
      <c r="M27" s="11">
        <f t="shared" si="4"/>
        <v>0</v>
      </c>
      <c r="N27" s="11">
        <f t="shared" si="5"/>
        <v>0</v>
      </c>
    </row>
    <row r="28" spans="1:14" x14ac:dyDescent="0.35">
      <c r="A28" s="12">
        <v>24</v>
      </c>
      <c r="B28" s="11"/>
      <c r="C28" s="11">
        <f t="shared" si="6"/>
        <v>0</v>
      </c>
      <c r="D28" s="11">
        <f t="shared" si="0"/>
        <v>0</v>
      </c>
      <c r="E28" s="2"/>
      <c r="F28" s="11">
        <f t="shared" si="1"/>
        <v>0</v>
      </c>
      <c r="G28" s="11">
        <f t="shared" si="2"/>
        <v>0</v>
      </c>
      <c r="I28" s="11"/>
      <c r="J28" s="11">
        <f t="shared" si="7"/>
        <v>0</v>
      </c>
      <c r="K28" s="11">
        <f t="shared" si="3"/>
        <v>0</v>
      </c>
      <c r="L28" s="2"/>
      <c r="M28" s="11">
        <f t="shared" si="4"/>
        <v>0</v>
      </c>
      <c r="N28" s="11">
        <f t="shared" si="5"/>
        <v>0</v>
      </c>
    </row>
    <row r="29" spans="1:14" x14ac:dyDescent="0.35">
      <c r="A29" s="12">
        <v>25</v>
      </c>
      <c r="B29" s="11"/>
      <c r="C29" s="11">
        <f t="shared" si="6"/>
        <v>0</v>
      </c>
      <c r="D29" s="11">
        <f t="shared" si="0"/>
        <v>0</v>
      </c>
      <c r="E29" s="2"/>
      <c r="F29" s="11">
        <f t="shared" si="1"/>
        <v>0</v>
      </c>
      <c r="G29" s="11">
        <f t="shared" si="2"/>
        <v>0</v>
      </c>
      <c r="I29" s="11"/>
      <c r="J29" s="11">
        <f t="shared" si="7"/>
        <v>0</v>
      </c>
      <c r="K29" s="11">
        <f t="shared" si="3"/>
        <v>0</v>
      </c>
      <c r="L29" s="2"/>
      <c r="M29" s="11">
        <f t="shared" si="4"/>
        <v>0</v>
      </c>
      <c r="N29" s="11">
        <f t="shared" si="5"/>
        <v>0</v>
      </c>
    </row>
    <row r="30" spans="1:14" x14ac:dyDescent="0.35">
      <c r="A30" s="12">
        <v>26</v>
      </c>
      <c r="B30" s="11"/>
      <c r="C30" s="11">
        <f t="shared" si="6"/>
        <v>0</v>
      </c>
      <c r="D30" s="11">
        <f t="shared" si="0"/>
        <v>0</v>
      </c>
      <c r="E30" s="2"/>
      <c r="F30" s="11">
        <f t="shared" si="1"/>
        <v>0</v>
      </c>
      <c r="G30" s="11">
        <f t="shared" si="2"/>
        <v>0</v>
      </c>
      <c r="I30" s="11"/>
      <c r="J30" s="11">
        <f t="shared" si="7"/>
        <v>0</v>
      </c>
      <c r="K30" s="11">
        <f t="shared" si="3"/>
        <v>0</v>
      </c>
      <c r="L30" s="2"/>
      <c r="M30" s="11">
        <f t="shared" si="4"/>
        <v>0</v>
      </c>
      <c r="N30" s="11">
        <f t="shared" si="5"/>
        <v>0</v>
      </c>
    </row>
    <row r="31" spans="1:14" x14ac:dyDescent="0.35">
      <c r="A31" s="12">
        <v>27</v>
      </c>
      <c r="B31" s="11"/>
      <c r="C31" s="11">
        <f t="shared" si="6"/>
        <v>0</v>
      </c>
      <c r="D31" s="11">
        <f t="shared" si="0"/>
        <v>0</v>
      </c>
      <c r="E31" s="2"/>
      <c r="F31" s="11">
        <f t="shared" si="1"/>
        <v>0</v>
      </c>
      <c r="G31" s="11">
        <f t="shared" si="2"/>
        <v>0</v>
      </c>
      <c r="I31" s="11"/>
      <c r="J31" s="11">
        <f t="shared" si="7"/>
        <v>0</v>
      </c>
      <c r="K31" s="11">
        <f t="shared" si="3"/>
        <v>0</v>
      </c>
      <c r="L31" s="2"/>
      <c r="M31" s="11">
        <f t="shared" si="4"/>
        <v>0</v>
      </c>
      <c r="N31" s="11">
        <f t="shared" si="5"/>
        <v>0</v>
      </c>
    </row>
    <row r="32" spans="1:14" x14ac:dyDescent="0.35">
      <c r="A32" s="12">
        <v>28</v>
      </c>
      <c r="B32" s="11"/>
      <c r="C32" s="11">
        <f t="shared" si="6"/>
        <v>0</v>
      </c>
      <c r="D32" s="11">
        <f t="shared" si="0"/>
        <v>0</v>
      </c>
      <c r="E32" s="2"/>
      <c r="F32" s="11">
        <f t="shared" si="1"/>
        <v>0</v>
      </c>
      <c r="G32" s="11">
        <f t="shared" si="2"/>
        <v>0</v>
      </c>
      <c r="I32" s="11"/>
      <c r="J32" s="11">
        <f t="shared" si="7"/>
        <v>0</v>
      </c>
      <c r="K32" s="11">
        <f t="shared" si="3"/>
        <v>0</v>
      </c>
      <c r="L32" s="2"/>
      <c r="M32" s="11">
        <f t="shared" si="4"/>
        <v>0</v>
      </c>
      <c r="N32" s="11">
        <f t="shared" si="5"/>
        <v>0</v>
      </c>
    </row>
    <row r="33" spans="1:14" x14ac:dyDescent="0.35">
      <c r="A33" s="12">
        <v>29</v>
      </c>
      <c r="B33" s="11"/>
      <c r="C33" s="11">
        <f t="shared" si="6"/>
        <v>0</v>
      </c>
      <c r="D33" s="11">
        <f t="shared" si="0"/>
        <v>0</v>
      </c>
      <c r="E33" s="2"/>
      <c r="F33" s="11">
        <f t="shared" si="1"/>
        <v>0</v>
      </c>
      <c r="G33" s="11">
        <f t="shared" si="2"/>
        <v>0</v>
      </c>
      <c r="I33" s="11"/>
      <c r="J33" s="11">
        <f t="shared" si="7"/>
        <v>0</v>
      </c>
      <c r="K33" s="11">
        <f t="shared" si="3"/>
        <v>0</v>
      </c>
      <c r="L33" s="2"/>
      <c r="M33" s="11">
        <f t="shared" si="4"/>
        <v>0</v>
      </c>
      <c r="N33" s="11">
        <f t="shared" si="5"/>
        <v>0</v>
      </c>
    </row>
    <row r="34" spans="1:14" x14ac:dyDescent="0.35">
      <c r="A34" s="12">
        <v>30</v>
      </c>
      <c r="B34" s="11"/>
      <c r="C34" s="11">
        <f t="shared" si="6"/>
        <v>0</v>
      </c>
      <c r="D34" s="11">
        <f t="shared" si="0"/>
        <v>0</v>
      </c>
      <c r="E34" s="2"/>
      <c r="F34" s="11">
        <f t="shared" si="1"/>
        <v>0</v>
      </c>
      <c r="G34" s="11">
        <f t="shared" si="2"/>
        <v>0</v>
      </c>
      <c r="I34" s="11"/>
      <c r="J34" s="11">
        <f t="shared" si="7"/>
        <v>0</v>
      </c>
      <c r="K34" s="11">
        <f t="shared" si="3"/>
        <v>0</v>
      </c>
      <c r="L34" s="2"/>
      <c r="M34" s="11">
        <f t="shared" si="4"/>
        <v>0</v>
      </c>
      <c r="N34" s="11">
        <f t="shared" si="5"/>
        <v>0</v>
      </c>
    </row>
    <row r="35" spans="1:14" x14ac:dyDescent="0.35">
      <c r="A35" s="12">
        <v>31</v>
      </c>
      <c r="B35" s="11"/>
      <c r="C35" s="11">
        <f t="shared" si="6"/>
        <v>0</v>
      </c>
      <c r="D35" s="11">
        <f t="shared" si="0"/>
        <v>0</v>
      </c>
      <c r="E35" s="2"/>
      <c r="F35" s="11">
        <f t="shared" si="1"/>
        <v>0</v>
      </c>
      <c r="G35" s="11">
        <f t="shared" si="2"/>
        <v>0</v>
      </c>
      <c r="I35" s="11"/>
      <c r="J35" s="11">
        <f t="shared" si="7"/>
        <v>0</v>
      </c>
      <c r="K35" s="11">
        <f t="shared" si="3"/>
        <v>0</v>
      </c>
      <c r="L35" s="2"/>
      <c r="M35" s="11">
        <f t="shared" si="4"/>
        <v>0</v>
      </c>
      <c r="N35" s="11">
        <f t="shared" si="5"/>
        <v>0</v>
      </c>
    </row>
    <row r="36" spans="1:14" x14ac:dyDescent="0.35">
      <c r="A36" s="12">
        <v>32</v>
      </c>
      <c r="B36" s="11"/>
      <c r="C36" s="11">
        <f t="shared" si="6"/>
        <v>0</v>
      </c>
      <c r="D36" s="11">
        <f t="shared" si="0"/>
        <v>0</v>
      </c>
      <c r="E36" s="2"/>
      <c r="F36" s="11">
        <f t="shared" si="1"/>
        <v>0</v>
      </c>
      <c r="G36" s="11">
        <f t="shared" si="2"/>
        <v>0</v>
      </c>
      <c r="I36" s="11"/>
      <c r="J36" s="11">
        <f t="shared" si="7"/>
        <v>0</v>
      </c>
      <c r="K36" s="11">
        <f t="shared" si="3"/>
        <v>0</v>
      </c>
      <c r="L36" s="2"/>
      <c r="M36" s="11">
        <f t="shared" si="4"/>
        <v>0</v>
      </c>
      <c r="N36" s="11">
        <f t="shared" si="5"/>
        <v>0</v>
      </c>
    </row>
    <row r="37" spans="1:14" x14ac:dyDescent="0.35">
      <c r="A37" s="12">
        <v>33</v>
      </c>
      <c r="B37" s="11"/>
      <c r="C37" s="11">
        <f t="shared" si="6"/>
        <v>0</v>
      </c>
      <c r="D37" s="11">
        <f t="shared" si="0"/>
        <v>0</v>
      </c>
      <c r="E37" s="2"/>
      <c r="F37" s="11">
        <f t="shared" si="1"/>
        <v>0</v>
      </c>
      <c r="G37" s="11">
        <f t="shared" si="2"/>
        <v>0</v>
      </c>
      <c r="I37" s="11"/>
      <c r="J37" s="11">
        <f t="shared" si="7"/>
        <v>0</v>
      </c>
      <c r="K37" s="11">
        <f t="shared" si="3"/>
        <v>0</v>
      </c>
      <c r="L37" s="2"/>
      <c r="M37" s="11">
        <f t="shared" si="4"/>
        <v>0</v>
      </c>
      <c r="N37" s="11">
        <f t="shared" si="5"/>
        <v>0</v>
      </c>
    </row>
    <row r="38" spans="1:14" x14ac:dyDescent="0.35">
      <c r="A38" s="12">
        <v>34</v>
      </c>
      <c r="B38" s="11"/>
      <c r="C38" s="11">
        <f t="shared" si="6"/>
        <v>0</v>
      </c>
      <c r="D38" s="11">
        <f t="shared" si="0"/>
        <v>0</v>
      </c>
      <c r="E38" s="2"/>
      <c r="F38" s="11">
        <f t="shared" si="1"/>
        <v>0</v>
      </c>
      <c r="G38" s="11">
        <f t="shared" si="2"/>
        <v>0</v>
      </c>
      <c r="I38" s="11"/>
      <c r="J38" s="11">
        <f t="shared" si="7"/>
        <v>0</v>
      </c>
      <c r="K38" s="11">
        <f t="shared" si="3"/>
        <v>0</v>
      </c>
      <c r="L38" s="2"/>
      <c r="M38" s="11">
        <f t="shared" si="4"/>
        <v>0</v>
      </c>
      <c r="N38" s="11">
        <f t="shared" si="5"/>
        <v>0</v>
      </c>
    </row>
    <row r="39" spans="1:14" x14ac:dyDescent="0.35">
      <c r="A39" s="12">
        <v>35</v>
      </c>
      <c r="B39" s="11"/>
      <c r="C39" s="11">
        <f t="shared" si="6"/>
        <v>0</v>
      </c>
      <c r="D39" s="11">
        <f t="shared" si="0"/>
        <v>0</v>
      </c>
      <c r="E39" s="2"/>
      <c r="F39" s="11">
        <f t="shared" si="1"/>
        <v>0</v>
      </c>
      <c r="G39" s="11">
        <f t="shared" si="2"/>
        <v>0</v>
      </c>
      <c r="I39" s="11"/>
      <c r="J39" s="11">
        <f t="shared" si="7"/>
        <v>0</v>
      </c>
      <c r="K39" s="11">
        <f t="shared" si="3"/>
        <v>0</v>
      </c>
      <c r="L39" s="2"/>
      <c r="M39" s="11">
        <f t="shared" si="4"/>
        <v>0</v>
      </c>
      <c r="N39" s="11">
        <f t="shared" si="5"/>
        <v>0</v>
      </c>
    </row>
    <row r="40" spans="1:14" x14ac:dyDescent="0.35">
      <c r="A40" s="12">
        <v>36</v>
      </c>
      <c r="B40" s="11"/>
      <c r="C40" s="11">
        <f t="shared" si="6"/>
        <v>0</v>
      </c>
      <c r="D40" s="11">
        <f t="shared" si="0"/>
        <v>0</v>
      </c>
      <c r="E40" s="2"/>
      <c r="F40" s="11">
        <f t="shared" si="1"/>
        <v>0</v>
      </c>
      <c r="G40" s="11">
        <f t="shared" si="2"/>
        <v>0</v>
      </c>
      <c r="I40" s="11"/>
      <c r="J40" s="11">
        <f t="shared" si="7"/>
        <v>0</v>
      </c>
      <c r="K40" s="11">
        <f t="shared" si="3"/>
        <v>0</v>
      </c>
      <c r="L40" s="2"/>
      <c r="M40" s="11">
        <f t="shared" si="4"/>
        <v>0</v>
      </c>
      <c r="N40" s="11">
        <f t="shared" si="5"/>
        <v>0</v>
      </c>
    </row>
    <row r="41" spans="1:14" x14ac:dyDescent="0.35">
      <c r="A41" s="12">
        <v>37</v>
      </c>
      <c r="B41" s="11"/>
      <c r="C41" s="11">
        <f t="shared" si="6"/>
        <v>0</v>
      </c>
      <c r="D41" s="11">
        <f t="shared" si="0"/>
        <v>0</v>
      </c>
      <c r="E41" s="2"/>
      <c r="F41" s="11">
        <f t="shared" si="1"/>
        <v>0</v>
      </c>
      <c r="G41" s="11">
        <f t="shared" si="2"/>
        <v>0</v>
      </c>
      <c r="I41" s="11"/>
      <c r="J41" s="11">
        <f t="shared" si="7"/>
        <v>0</v>
      </c>
      <c r="K41" s="11">
        <f t="shared" si="3"/>
        <v>0</v>
      </c>
      <c r="L41" s="2"/>
      <c r="M41" s="11">
        <f t="shared" si="4"/>
        <v>0</v>
      </c>
      <c r="N41" s="11">
        <f t="shared" si="5"/>
        <v>0</v>
      </c>
    </row>
    <row r="42" spans="1:14" x14ac:dyDescent="0.35">
      <c r="A42" s="12">
        <v>38</v>
      </c>
      <c r="B42" s="11"/>
      <c r="C42" s="11">
        <f t="shared" si="6"/>
        <v>0</v>
      </c>
      <c r="D42" s="11">
        <f t="shared" si="0"/>
        <v>0</v>
      </c>
      <c r="E42" s="2"/>
      <c r="F42" s="11">
        <f t="shared" si="1"/>
        <v>0</v>
      </c>
      <c r="G42" s="11">
        <f t="shared" si="2"/>
        <v>0</v>
      </c>
      <c r="I42" s="11"/>
      <c r="J42" s="11">
        <f t="shared" si="7"/>
        <v>0</v>
      </c>
      <c r="K42" s="11">
        <f t="shared" si="3"/>
        <v>0</v>
      </c>
      <c r="L42" s="2"/>
      <c r="M42" s="11">
        <f t="shared" si="4"/>
        <v>0</v>
      </c>
      <c r="N42" s="11">
        <f t="shared" si="5"/>
        <v>0</v>
      </c>
    </row>
    <row r="43" spans="1:14" x14ac:dyDescent="0.35">
      <c r="A43" s="12">
        <v>39</v>
      </c>
      <c r="B43" s="11"/>
      <c r="C43" s="11">
        <f t="shared" si="6"/>
        <v>0</v>
      </c>
      <c r="D43" s="11">
        <f t="shared" si="0"/>
        <v>0</v>
      </c>
      <c r="E43" s="2"/>
      <c r="F43" s="11">
        <f t="shared" si="1"/>
        <v>0</v>
      </c>
      <c r="G43" s="11">
        <f t="shared" si="2"/>
        <v>0</v>
      </c>
      <c r="I43" s="11"/>
      <c r="J43" s="11">
        <f t="shared" si="7"/>
        <v>0</v>
      </c>
      <c r="K43" s="11">
        <f t="shared" si="3"/>
        <v>0</v>
      </c>
      <c r="L43" s="2"/>
      <c r="M43" s="11">
        <f t="shared" si="4"/>
        <v>0</v>
      </c>
      <c r="N43" s="11">
        <f t="shared" si="5"/>
        <v>0</v>
      </c>
    </row>
    <row r="44" spans="1:14" x14ac:dyDescent="0.35">
      <c r="A44" s="12">
        <v>40</v>
      </c>
      <c r="B44" s="11"/>
      <c r="C44" s="11">
        <f t="shared" si="6"/>
        <v>0</v>
      </c>
      <c r="D44" s="11">
        <f t="shared" si="0"/>
        <v>0</v>
      </c>
      <c r="E44" s="2"/>
      <c r="F44" s="11">
        <f t="shared" si="1"/>
        <v>0</v>
      </c>
      <c r="G44" s="11">
        <f t="shared" si="2"/>
        <v>0</v>
      </c>
      <c r="I44" s="11"/>
      <c r="J44" s="11">
        <f t="shared" si="7"/>
        <v>0</v>
      </c>
      <c r="K44" s="11">
        <f t="shared" si="3"/>
        <v>0</v>
      </c>
      <c r="L44" s="2"/>
      <c r="M44" s="11">
        <f t="shared" si="4"/>
        <v>0</v>
      </c>
      <c r="N44" s="11">
        <f t="shared" si="5"/>
        <v>0</v>
      </c>
    </row>
    <row r="45" spans="1:14" x14ac:dyDescent="0.35">
      <c r="C45" s="10">
        <f>SUM(C5:C44)</f>
        <v>16</v>
      </c>
      <c r="D45" s="10">
        <f>SUM(D5:D44)</f>
        <v>7</v>
      </c>
      <c r="F45" s="10">
        <f>SUM(F5:F44)</f>
        <v>0</v>
      </c>
      <c r="G45" s="10">
        <f>SUM(G5:G44)</f>
        <v>15</v>
      </c>
      <c r="J45" s="10">
        <f>SUM(J5:J44)</f>
        <v>18</v>
      </c>
      <c r="K45" s="10">
        <f>SUM(K5:K44)</f>
        <v>5</v>
      </c>
      <c r="M45" s="10">
        <f>SUM(M5:M44)</f>
        <v>0</v>
      </c>
      <c r="N45" s="10">
        <f>SUM(N5:N44)</f>
        <v>15</v>
      </c>
    </row>
    <row r="46" spans="1:14" x14ac:dyDescent="0.35">
      <c r="C46" s="7" t="s">
        <v>19</v>
      </c>
      <c r="D46" s="7" t="s">
        <v>18</v>
      </c>
      <c r="E46" s="8"/>
      <c r="F46" s="7" t="s">
        <v>21</v>
      </c>
      <c r="G46" s="7" t="s">
        <v>22</v>
      </c>
      <c r="J46" s="7" t="s">
        <v>19</v>
      </c>
      <c r="K46" s="7" t="s">
        <v>18</v>
      </c>
      <c r="L46" s="8"/>
      <c r="M46" s="7" t="s">
        <v>21</v>
      </c>
      <c r="N46" s="7" t="s">
        <v>22</v>
      </c>
    </row>
    <row r="47" spans="1:14" s="14" customFormat="1" x14ac:dyDescent="0.35">
      <c r="B47" s="15"/>
      <c r="C47" s="16"/>
      <c r="D47" s="16"/>
      <c r="E47" s="17"/>
      <c r="F47" s="16"/>
      <c r="G47" s="16"/>
      <c r="I47" s="15"/>
      <c r="J47" s="16"/>
      <c r="K47" s="16"/>
      <c r="L47" s="17"/>
      <c r="M47" s="16"/>
      <c r="N47" s="16"/>
    </row>
    <row r="48" spans="1:14" x14ac:dyDescent="0.35">
      <c r="B48" s="46" t="s">
        <v>58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</row>
    <row r="49" spans="1:14" ht="18.5" x14ac:dyDescent="0.45">
      <c r="B49" s="47" t="s">
        <v>26</v>
      </c>
      <c r="C49" s="47"/>
      <c r="D49" s="47"/>
      <c r="E49" s="47"/>
      <c r="F49" s="47"/>
      <c r="G49" s="47"/>
      <c r="I49" s="47" t="s">
        <v>25</v>
      </c>
      <c r="J49" s="47"/>
      <c r="K49" s="47"/>
      <c r="L49" s="47"/>
      <c r="M49" s="47"/>
      <c r="N49" s="47"/>
    </row>
    <row r="50" spans="1:14" x14ac:dyDescent="0.35">
      <c r="B50" s="48" t="s">
        <v>30</v>
      </c>
      <c r="C50" s="48"/>
      <c r="D50" s="48"/>
      <c r="E50" s="48" t="s">
        <v>31</v>
      </c>
      <c r="F50" s="48"/>
      <c r="G50" s="48"/>
      <c r="I50" s="48" t="s">
        <v>30</v>
      </c>
      <c r="J50" s="48"/>
      <c r="K50" s="48"/>
      <c r="L50" s="48" t="s">
        <v>31</v>
      </c>
      <c r="M50" s="48"/>
      <c r="N50" s="48"/>
    </row>
    <row r="51" spans="1:14" ht="43.5" x14ac:dyDescent="0.35">
      <c r="A51" s="6" t="s">
        <v>24</v>
      </c>
      <c r="B51" s="9" t="s">
        <v>20</v>
      </c>
      <c r="C51" s="9" t="s">
        <v>16</v>
      </c>
      <c r="D51" s="9" t="s">
        <v>17</v>
      </c>
      <c r="E51" s="9" t="s">
        <v>23</v>
      </c>
      <c r="F51" s="9" t="s">
        <v>32</v>
      </c>
      <c r="G51" s="9" t="s">
        <v>33</v>
      </c>
      <c r="I51" s="9" t="s">
        <v>20</v>
      </c>
      <c r="J51" s="9" t="s">
        <v>16</v>
      </c>
      <c r="K51" s="9" t="s">
        <v>17</v>
      </c>
      <c r="L51" s="9" t="s">
        <v>23</v>
      </c>
      <c r="M51" s="9" t="s">
        <v>32</v>
      </c>
      <c r="N51" s="9" t="s">
        <v>33</v>
      </c>
    </row>
    <row r="52" spans="1:14" x14ac:dyDescent="0.35">
      <c r="A52" s="12">
        <v>1</v>
      </c>
      <c r="B52" s="11">
        <v>1</v>
      </c>
      <c r="C52" s="11">
        <f>IF(B52&gt;=1,1,0)</f>
        <v>1</v>
      </c>
      <c r="D52" s="11">
        <f t="shared" ref="D52:D91" si="8">IF(ISBLANK(B52),0,IF(B52&gt;=1,0,1))</f>
        <v>0</v>
      </c>
      <c r="E52" s="2">
        <v>0</v>
      </c>
      <c r="F52" s="11">
        <f t="shared" ref="F52:F91" si="9">IF(E52&gt;=1,1,0)</f>
        <v>0</v>
      </c>
      <c r="G52" s="11">
        <f t="shared" ref="G52:G91" si="10">IF(ISBLANK(E52),0,IF(E52&gt;=1,0,1))</f>
        <v>1</v>
      </c>
      <c r="I52" s="11">
        <v>1</v>
      </c>
      <c r="J52" s="11">
        <f>IF(I52&gt;=1,1,0)</f>
        <v>1</v>
      </c>
      <c r="K52" s="11">
        <f t="shared" ref="K52:K91" si="11">IF(ISBLANK(I52),0,IF(I52&gt;=1,0,1))</f>
        <v>0</v>
      </c>
      <c r="L52" s="2">
        <v>0</v>
      </c>
      <c r="M52" s="11">
        <f t="shared" ref="M52:M91" si="12">IF(L52&gt;=1,1,0)</f>
        <v>0</v>
      </c>
      <c r="N52" s="11">
        <f t="shared" ref="N52:N91" si="13">IF(ISBLANK(L52),0,IF(L52&gt;=1,0,1))</f>
        <v>1</v>
      </c>
    </row>
    <row r="53" spans="1:14" x14ac:dyDescent="0.35">
      <c r="A53" s="12">
        <v>2</v>
      </c>
      <c r="B53" s="11">
        <v>0</v>
      </c>
      <c r="C53" s="11">
        <f t="shared" ref="C53:C91" si="14">IF(B53&gt;=1,1,0)</f>
        <v>0</v>
      </c>
      <c r="D53" s="11">
        <f t="shared" si="8"/>
        <v>1</v>
      </c>
      <c r="E53" s="2">
        <v>0</v>
      </c>
      <c r="F53" s="11">
        <f t="shared" si="9"/>
        <v>0</v>
      </c>
      <c r="G53" s="11">
        <f t="shared" si="10"/>
        <v>1</v>
      </c>
      <c r="I53" s="11">
        <v>0</v>
      </c>
      <c r="J53" s="11">
        <f t="shared" ref="J53:J91" si="15">IF(I53&gt;=1,1,0)</f>
        <v>0</v>
      </c>
      <c r="K53" s="11">
        <f t="shared" si="11"/>
        <v>1</v>
      </c>
      <c r="L53" s="2">
        <v>1</v>
      </c>
      <c r="M53" s="11">
        <f t="shared" si="12"/>
        <v>1</v>
      </c>
      <c r="N53" s="11">
        <f t="shared" si="13"/>
        <v>0</v>
      </c>
    </row>
    <row r="54" spans="1:14" x14ac:dyDescent="0.35">
      <c r="A54" s="12">
        <v>3</v>
      </c>
      <c r="B54" s="11">
        <v>1</v>
      </c>
      <c r="C54" s="11">
        <f t="shared" si="14"/>
        <v>1</v>
      </c>
      <c r="D54" s="11">
        <f t="shared" si="8"/>
        <v>0</v>
      </c>
      <c r="E54" s="2">
        <v>0</v>
      </c>
      <c r="F54" s="11">
        <f t="shared" si="9"/>
        <v>0</v>
      </c>
      <c r="G54" s="11">
        <f t="shared" si="10"/>
        <v>1</v>
      </c>
      <c r="I54" s="11">
        <v>1</v>
      </c>
      <c r="J54" s="11">
        <f t="shared" si="15"/>
        <v>1</v>
      </c>
      <c r="K54" s="11">
        <f t="shared" si="11"/>
        <v>0</v>
      </c>
      <c r="L54" s="2">
        <v>0</v>
      </c>
      <c r="M54" s="11">
        <f t="shared" si="12"/>
        <v>0</v>
      </c>
      <c r="N54" s="11">
        <f t="shared" si="13"/>
        <v>1</v>
      </c>
    </row>
    <row r="55" spans="1:14" x14ac:dyDescent="0.35">
      <c r="A55" s="12">
        <v>4</v>
      </c>
      <c r="B55" s="11">
        <v>0</v>
      </c>
      <c r="C55" s="11">
        <f t="shared" si="14"/>
        <v>0</v>
      </c>
      <c r="D55" s="11">
        <f t="shared" si="8"/>
        <v>1</v>
      </c>
      <c r="E55" s="2">
        <v>0</v>
      </c>
      <c r="F55" s="11">
        <f t="shared" si="9"/>
        <v>0</v>
      </c>
      <c r="G55" s="11">
        <f t="shared" si="10"/>
        <v>1</v>
      </c>
      <c r="I55" s="11">
        <v>1</v>
      </c>
      <c r="J55" s="11">
        <f t="shared" si="15"/>
        <v>1</v>
      </c>
      <c r="K55" s="11">
        <f t="shared" si="11"/>
        <v>0</v>
      </c>
      <c r="L55" s="2">
        <v>0</v>
      </c>
      <c r="M55" s="11">
        <f t="shared" si="12"/>
        <v>0</v>
      </c>
      <c r="N55" s="11">
        <f t="shared" si="13"/>
        <v>1</v>
      </c>
    </row>
    <row r="56" spans="1:14" x14ac:dyDescent="0.35">
      <c r="A56" s="12">
        <v>5</v>
      </c>
      <c r="B56" s="11">
        <v>1</v>
      </c>
      <c r="C56" s="11">
        <f t="shared" si="14"/>
        <v>1</v>
      </c>
      <c r="D56" s="11">
        <f t="shared" si="8"/>
        <v>0</v>
      </c>
      <c r="E56" s="2">
        <v>0</v>
      </c>
      <c r="F56" s="11">
        <f t="shared" si="9"/>
        <v>0</v>
      </c>
      <c r="G56" s="11">
        <f t="shared" si="10"/>
        <v>1</v>
      </c>
      <c r="I56" s="11">
        <v>1</v>
      </c>
      <c r="J56" s="11">
        <f t="shared" si="15"/>
        <v>1</v>
      </c>
      <c r="K56" s="11">
        <f t="shared" si="11"/>
        <v>0</v>
      </c>
      <c r="L56" s="2">
        <v>0</v>
      </c>
      <c r="M56" s="11">
        <f t="shared" si="12"/>
        <v>0</v>
      </c>
      <c r="N56" s="11">
        <f t="shared" si="13"/>
        <v>1</v>
      </c>
    </row>
    <row r="57" spans="1:14" x14ac:dyDescent="0.35">
      <c r="A57" s="12">
        <v>6</v>
      </c>
      <c r="B57" s="11">
        <v>1</v>
      </c>
      <c r="C57" s="11">
        <f t="shared" si="14"/>
        <v>1</v>
      </c>
      <c r="D57" s="11">
        <f t="shared" si="8"/>
        <v>0</v>
      </c>
      <c r="E57" s="2">
        <v>0</v>
      </c>
      <c r="F57" s="11">
        <f t="shared" si="9"/>
        <v>0</v>
      </c>
      <c r="G57" s="11">
        <f t="shared" si="10"/>
        <v>1</v>
      </c>
      <c r="I57" s="11">
        <v>1</v>
      </c>
      <c r="J57" s="11">
        <f t="shared" si="15"/>
        <v>1</v>
      </c>
      <c r="K57" s="11">
        <f t="shared" si="11"/>
        <v>0</v>
      </c>
      <c r="L57" s="2">
        <v>0</v>
      </c>
      <c r="M57" s="11">
        <f t="shared" si="12"/>
        <v>0</v>
      </c>
      <c r="N57" s="11">
        <f t="shared" si="13"/>
        <v>1</v>
      </c>
    </row>
    <row r="58" spans="1:14" x14ac:dyDescent="0.35">
      <c r="A58" s="12">
        <v>7</v>
      </c>
      <c r="B58" s="11">
        <v>1</v>
      </c>
      <c r="C58" s="11">
        <f t="shared" si="14"/>
        <v>1</v>
      </c>
      <c r="D58" s="11">
        <f t="shared" si="8"/>
        <v>0</v>
      </c>
      <c r="E58" s="2">
        <v>0</v>
      </c>
      <c r="F58" s="11">
        <f t="shared" si="9"/>
        <v>0</v>
      </c>
      <c r="G58" s="11">
        <f t="shared" si="10"/>
        <v>1</v>
      </c>
      <c r="I58" s="11">
        <v>1</v>
      </c>
      <c r="J58" s="11">
        <f t="shared" si="15"/>
        <v>1</v>
      </c>
      <c r="K58" s="11">
        <f t="shared" si="11"/>
        <v>0</v>
      </c>
      <c r="L58" s="2">
        <v>0</v>
      </c>
      <c r="M58" s="11">
        <f t="shared" si="12"/>
        <v>0</v>
      </c>
      <c r="N58" s="11">
        <f t="shared" si="13"/>
        <v>1</v>
      </c>
    </row>
    <row r="59" spans="1:14" x14ac:dyDescent="0.35">
      <c r="A59" s="12">
        <v>8</v>
      </c>
      <c r="B59" s="11">
        <v>0</v>
      </c>
      <c r="C59" s="11">
        <f t="shared" si="14"/>
        <v>0</v>
      </c>
      <c r="D59" s="11">
        <f t="shared" si="8"/>
        <v>1</v>
      </c>
      <c r="E59" s="2">
        <v>0</v>
      </c>
      <c r="F59" s="11">
        <f t="shared" si="9"/>
        <v>0</v>
      </c>
      <c r="G59" s="11">
        <f t="shared" si="10"/>
        <v>1</v>
      </c>
      <c r="I59" s="11">
        <v>0</v>
      </c>
      <c r="J59" s="11">
        <f t="shared" si="15"/>
        <v>0</v>
      </c>
      <c r="K59" s="11">
        <f t="shared" si="11"/>
        <v>1</v>
      </c>
      <c r="L59" s="2">
        <v>1</v>
      </c>
      <c r="M59" s="11">
        <f t="shared" si="12"/>
        <v>1</v>
      </c>
      <c r="N59" s="11">
        <f t="shared" si="13"/>
        <v>0</v>
      </c>
    </row>
    <row r="60" spans="1:14" x14ac:dyDescent="0.35">
      <c r="A60" s="12">
        <v>9</v>
      </c>
      <c r="B60" s="11">
        <v>1</v>
      </c>
      <c r="C60" s="11">
        <f t="shared" si="14"/>
        <v>1</v>
      </c>
      <c r="D60" s="11">
        <f t="shared" si="8"/>
        <v>0</v>
      </c>
      <c r="E60" s="2">
        <v>0</v>
      </c>
      <c r="F60" s="11">
        <f t="shared" si="9"/>
        <v>0</v>
      </c>
      <c r="G60" s="11">
        <f t="shared" si="10"/>
        <v>1</v>
      </c>
      <c r="I60" s="11">
        <v>0</v>
      </c>
      <c r="J60" s="11">
        <f t="shared" si="15"/>
        <v>0</v>
      </c>
      <c r="K60" s="11">
        <f t="shared" si="11"/>
        <v>1</v>
      </c>
      <c r="L60" s="2">
        <v>0</v>
      </c>
      <c r="M60" s="11">
        <f t="shared" si="12"/>
        <v>0</v>
      </c>
      <c r="N60" s="11">
        <f t="shared" si="13"/>
        <v>1</v>
      </c>
    </row>
    <row r="61" spans="1:14" x14ac:dyDescent="0.35">
      <c r="A61" s="12">
        <v>10</v>
      </c>
      <c r="B61" s="11">
        <v>0</v>
      </c>
      <c r="C61" s="11">
        <f t="shared" si="14"/>
        <v>0</v>
      </c>
      <c r="D61" s="11">
        <f t="shared" si="8"/>
        <v>1</v>
      </c>
      <c r="E61" s="2">
        <v>0</v>
      </c>
      <c r="F61" s="11">
        <f t="shared" si="9"/>
        <v>0</v>
      </c>
      <c r="G61" s="11">
        <f t="shared" si="10"/>
        <v>1</v>
      </c>
      <c r="I61" s="11">
        <v>0</v>
      </c>
      <c r="J61" s="11">
        <f t="shared" si="15"/>
        <v>0</v>
      </c>
      <c r="K61" s="11">
        <f t="shared" si="11"/>
        <v>1</v>
      </c>
      <c r="L61" s="2">
        <v>0</v>
      </c>
      <c r="M61" s="11">
        <f t="shared" si="12"/>
        <v>0</v>
      </c>
      <c r="N61" s="11">
        <f t="shared" si="13"/>
        <v>1</v>
      </c>
    </row>
    <row r="62" spans="1:14" x14ac:dyDescent="0.35">
      <c r="A62" s="12">
        <v>11</v>
      </c>
      <c r="B62" s="11">
        <v>0</v>
      </c>
      <c r="C62" s="11">
        <f t="shared" si="14"/>
        <v>0</v>
      </c>
      <c r="D62" s="11">
        <f t="shared" si="8"/>
        <v>1</v>
      </c>
      <c r="E62" s="2">
        <v>0</v>
      </c>
      <c r="F62" s="11">
        <f t="shared" si="9"/>
        <v>0</v>
      </c>
      <c r="G62" s="11">
        <f t="shared" si="10"/>
        <v>1</v>
      </c>
      <c r="I62" s="11">
        <v>1</v>
      </c>
      <c r="J62" s="11">
        <f t="shared" si="15"/>
        <v>1</v>
      </c>
      <c r="K62" s="11">
        <f t="shared" si="11"/>
        <v>0</v>
      </c>
      <c r="L62" s="2">
        <v>1</v>
      </c>
      <c r="M62" s="11">
        <f t="shared" si="12"/>
        <v>1</v>
      </c>
      <c r="N62" s="11">
        <f t="shared" si="13"/>
        <v>0</v>
      </c>
    </row>
    <row r="63" spans="1:14" x14ac:dyDescent="0.35">
      <c r="A63" s="12">
        <v>12</v>
      </c>
      <c r="B63" s="11">
        <v>0</v>
      </c>
      <c r="C63" s="11">
        <f t="shared" si="14"/>
        <v>0</v>
      </c>
      <c r="D63" s="11">
        <f t="shared" si="8"/>
        <v>1</v>
      </c>
      <c r="E63" s="2">
        <v>0</v>
      </c>
      <c r="F63" s="11">
        <f t="shared" si="9"/>
        <v>0</v>
      </c>
      <c r="G63" s="11">
        <f t="shared" si="10"/>
        <v>1</v>
      </c>
      <c r="I63" s="11">
        <v>0</v>
      </c>
      <c r="J63" s="11">
        <f t="shared" si="15"/>
        <v>0</v>
      </c>
      <c r="K63" s="11">
        <f t="shared" si="11"/>
        <v>1</v>
      </c>
      <c r="L63" s="2">
        <v>0</v>
      </c>
      <c r="M63" s="11">
        <f t="shared" si="12"/>
        <v>0</v>
      </c>
      <c r="N63" s="11">
        <f t="shared" si="13"/>
        <v>1</v>
      </c>
    </row>
    <row r="64" spans="1:14" x14ac:dyDescent="0.35">
      <c r="A64" s="12">
        <v>13</v>
      </c>
      <c r="B64" s="11">
        <v>0</v>
      </c>
      <c r="C64" s="11">
        <f t="shared" si="14"/>
        <v>0</v>
      </c>
      <c r="D64" s="11">
        <f t="shared" si="8"/>
        <v>1</v>
      </c>
      <c r="E64" s="2">
        <v>0</v>
      </c>
      <c r="F64" s="11">
        <f t="shared" si="9"/>
        <v>0</v>
      </c>
      <c r="G64" s="11">
        <f t="shared" si="10"/>
        <v>1</v>
      </c>
      <c r="I64" s="11">
        <v>0</v>
      </c>
      <c r="J64" s="11">
        <f t="shared" si="15"/>
        <v>0</v>
      </c>
      <c r="K64" s="11">
        <f t="shared" si="11"/>
        <v>1</v>
      </c>
      <c r="L64" s="2">
        <v>0</v>
      </c>
      <c r="M64" s="11">
        <f t="shared" si="12"/>
        <v>0</v>
      </c>
      <c r="N64" s="11">
        <f t="shared" si="13"/>
        <v>1</v>
      </c>
    </row>
    <row r="65" spans="1:14" x14ac:dyDescent="0.35">
      <c r="A65" s="12">
        <v>14</v>
      </c>
      <c r="B65" s="11">
        <v>0</v>
      </c>
      <c r="C65" s="11">
        <f t="shared" si="14"/>
        <v>0</v>
      </c>
      <c r="D65" s="11">
        <f t="shared" si="8"/>
        <v>1</v>
      </c>
      <c r="E65" s="2">
        <v>0</v>
      </c>
      <c r="F65" s="11">
        <f t="shared" si="9"/>
        <v>0</v>
      </c>
      <c r="G65" s="11">
        <f t="shared" si="10"/>
        <v>1</v>
      </c>
      <c r="I65" s="11">
        <v>0</v>
      </c>
      <c r="J65" s="11">
        <f t="shared" si="15"/>
        <v>0</v>
      </c>
      <c r="K65" s="11">
        <f t="shared" si="11"/>
        <v>1</v>
      </c>
      <c r="L65" s="2">
        <v>0</v>
      </c>
      <c r="M65" s="11">
        <f t="shared" si="12"/>
        <v>0</v>
      </c>
      <c r="N65" s="11">
        <f t="shared" si="13"/>
        <v>1</v>
      </c>
    </row>
    <row r="66" spans="1:14" x14ac:dyDescent="0.35">
      <c r="A66" s="12">
        <v>15</v>
      </c>
      <c r="B66" s="11">
        <v>0</v>
      </c>
      <c r="C66" s="11">
        <f t="shared" si="14"/>
        <v>0</v>
      </c>
      <c r="D66" s="11">
        <f t="shared" si="8"/>
        <v>1</v>
      </c>
      <c r="E66" s="2">
        <v>0</v>
      </c>
      <c r="F66" s="11">
        <f t="shared" si="9"/>
        <v>0</v>
      </c>
      <c r="G66" s="11">
        <f t="shared" si="10"/>
        <v>1</v>
      </c>
      <c r="I66" s="11">
        <v>1</v>
      </c>
      <c r="J66" s="11">
        <f t="shared" si="15"/>
        <v>1</v>
      </c>
      <c r="K66" s="11">
        <f t="shared" si="11"/>
        <v>0</v>
      </c>
      <c r="L66" s="2">
        <v>1</v>
      </c>
      <c r="M66" s="11">
        <f t="shared" si="12"/>
        <v>1</v>
      </c>
      <c r="N66" s="11">
        <f t="shared" si="13"/>
        <v>0</v>
      </c>
    </row>
    <row r="67" spans="1:14" x14ac:dyDescent="0.35">
      <c r="A67" s="12">
        <v>16</v>
      </c>
      <c r="B67" s="11">
        <v>0</v>
      </c>
      <c r="C67" s="11">
        <f t="shared" si="14"/>
        <v>0</v>
      </c>
      <c r="D67" s="11">
        <f t="shared" si="8"/>
        <v>1</v>
      </c>
      <c r="E67" s="2">
        <v>0</v>
      </c>
      <c r="F67" s="11">
        <f t="shared" si="9"/>
        <v>0</v>
      </c>
      <c r="G67" s="11">
        <f t="shared" si="10"/>
        <v>1</v>
      </c>
      <c r="I67" s="11">
        <v>0</v>
      </c>
      <c r="J67" s="11">
        <f t="shared" si="15"/>
        <v>0</v>
      </c>
      <c r="K67" s="11">
        <f t="shared" si="11"/>
        <v>1</v>
      </c>
      <c r="L67" s="2">
        <v>0</v>
      </c>
      <c r="M67" s="11">
        <f t="shared" si="12"/>
        <v>0</v>
      </c>
      <c r="N67" s="11">
        <f t="shared" si="13"/>
        <v>1</v>
      </c>
    </row>
    <row r="68" spans="1:14" x14ac:dyDescent="0.35">
      <c r="A68" s="12">
        <v>17</v>
      </c>
      <c r="B68" s="11">
        <v>0</v>
      </c>
      <c r="C68" s="11">
        <f t="shared" si="14"/>
        <v>0</v>
      </c>
      <c r="D68" s="11">
        <f t="shared" si="8"/>
        <v>1</v>
      </c>
      <c r="E68" s="2"/>
      <c r="F68" s="11">
        <f t="shared" si="9"/>
        <v>0</v>
      </c>
      <c r="G68" s="11">
        <f t="shared" si="10"/>
        <v>0</v>
      </c>
      <c r="I68" s="11">
        <v>1</v>
      </c>
      <c r="J68" s="11">
        <f t="shared" si="15"/>
        <v>1</v>
      </c>
      <c r="K68" s="11">
        <f t="shared" si="11"/>
        <v>0</v>
      </c>
      <c r="L68" s="2">
        <v>0</v>
      </c>
      <c r="M68" s="11">
        <f t="shared" si="12"/>
        <v>0</v>
      </c>
      <c r="N68" s="11">
        <f t="shared" si="13"/>
        <v>1</v>
      </c>
    </row>
    <row r="69" spans="1:14" x14ac:dyDescent="0.35">
      <c r="A69" s="12">
        <v>18</v>
      </c>
      <c r="B69" s="11">
        <v>1</v>
      </c>
      <c r="C69" s="11">
        <f t="shared" si="14"/>
        <v>1</v>
      </c>
      <c r="D69" s="11">
        <f t="shared" si="8"/>
        <v>0</v>
      </c>
      <c r="E69" s="2"/>
      <c r="F69" s="11">
        <f t="shared" si="9"/>
        <v>0</v>
      </c>
      <c r="G69" s="11">
        <f t="shared" si="10"/>
        <v>0</v>
      </c>
      <c r="I69" s="11">
        <v>1</v>
      </c>
      <c r="J69" s="11">
        <f t="shared" si="15"/>
        <v>1</v>
      </c>
      <c r="K69" s="11">
        <f t="shared" si="11"/>
        <v>0</v>
      </c>
      <c r="L69" s="2">
        <v>0</v>
      </c>
      <c r="M69" s="11">
        <f t="shared" si="12"/>
        <v>0</v>
      </c>
      <c r="N69" s="11">
        <f t="shared" si="13"/>
        <v>1</v>
      </c>
    </row>
    <row r="70" spans="1:14" x14ac:dyDescent="0.35">
      <c r="A70" s="12">
        <v>19</v>
      </c>
      <c r="B70" s="11">
        <v>0</v>
      </c>
      <c r="C70" s="11">
        <f t="shared" si="14"/>
        <v>0</v>
      </c>
      <c r="D70" s="11">
        <f t="shared" si="8"/>
        <v>1</v>
      </c>
      <c r="E70" s="2"/>
      <c r="F70" s="11">
        <f t="shared" si="9"/>
        <v>0</v>
      </c>
      <c r="G70" s="11">
        <f t="shared" si="10"/>
        <v>0</v>
      </c>
      <c r="I70" s="11">
        <v>1</v>
      </c>
      <c r="J70" s="11">
        <f t="shared" si="15"/>
        <v>1</v>
      </c>
      <c r="K70" s="11">
        <f t="shared" si="11"/>
        <v>0</v>
      </c>
      <c r="L70" s="2">
        <v>0</v>
      </c>
      <c r="M70" s="11">
        <f t="shared" si="12"/>
        <v>0</v>
      </c>
      <c r="N70" s="11">
        <f t="shared" si="13"/>
        <v>1</v>
      </c>
    </row>
    <row r="71" spans="1:14" x14ac:dyDescent="0.35">
      <c r="A71" s="12">
        <v>20</v>
      </c>
      <c r="B71" s="11">
        <v>0</v>
      </c>
      <c r="C71" s="11">
        <f t="shared" si="14"/>
        <v>0</v>
      </c>
      <c r="D71" s="11">
        <f t="shared" si="8"/>
        <v>1</v>
      </c>
      <c r="E71" s="2"/>
      <c r="F71" s="11">
        <f t="shared" si="9"/>
        <v>0</v>
      </c>
      <c r="G71" s="11">
        <f t="shared" si="10"/>
        <v>0</v>
      </c>
      <c r="I71" s="11">
        <v>0</v>
      </c>
      <c r="J71" s="11">
        <f t="shared" si="15"/>
        <v>0</v>
      </c>
      <c r="K71" s="11">
        <f t="shared" si="11"/>
        <v>1</v>
      </c>
      <c r="L71" s="2"/>
      <c r="M71" s="11">
        <f t="shared" si="12"/>
        <v>0</v>
      </c>
      <c r="N71" s="11">
        <f t="shared" si="13"/>
        <v>0</v>
      </c>
    </row>
    <row r="72" spans="1:14" x14ac:dyDescent="0.35">
      <c r="A72" s="12">
        <v>21</v>
      </c>
      <c r="B72" s="11">
        <v>1</v>
      </c>
      <c r="C72" s="11">
        <f t="shared" si="14"/>
        <v>1</v>
      </c>
      <c r="D72" s="11">
        <f t="shared" si="8"/>
        <v>0</v>
      </c>
      <c r="E72" s="2"/>
      <c r="F72" s="11">
        <f t="shared" si="9"/>
        <v>0</v>
      </c>
      <c r="G72" s="11">
        <f t="shared" si="10"/>
        <v>0</v>
      </c>
      <c r="I72" s="11">
        <v>0</v>
      </c>
      <c r="J72" s="11">
        <f t="shared" si="15"/>
        <v>0</v>
      </c>
      <c r="K72" s="11">
        <f t="shared" si="11"/>
        <v>1</v>
      </c>
      <c r="L72" s="2"/>
      <c r="M72" s="11">
        <f t="shared" si="12"/>
        <v>0</v>
      </c>
      <c r="N72" s="11">
        <f t="shared" si="13"/>
        <v>0</v>
      </c>
    </row>
    <row r="73" spans="1:14" x14ac:dyDescent="0.35">
      <c r="A73" s="12">
        <v>22</v>
      </c>
      <c r="B73" s="11">
        <v>1</v>
      </c>
      <c r="C73" s="11">
        <f t="shared" si="14"/>
        <v>1</v>
      </c>
      <c r="D73" s="11">
        <f t="shared" si="8"/>
        <v>0</v>
      </c>
      <c r="E73" s="2"/>
      <c r="F73" s="11">
        <f t="shared" si="9"/>
        <v>0</v>
      </c>
      <c r="G73" s="11">
        <f t="shared" si="10"/>
        <v>0</v>
      </c>
      <c r="I73" s="11">
        <v>1</v>
      </c>
      <c r="J73" s="11">
        <f t="shared" si="15"/>
        <v>1</v>
      </c>
      <c r="K73" s="11">
        <f t="shared" si="11"/>
        <v>0</v>
      </c>
      <c r="L73" s="2"/>
      <c r="M73" s="11">
        <f t="shared" si="12"/>
        <v>0</v>
      </c>
      <c r="N73" s="11">
        <f t="shared" si="13"/>
        <v>0</v>
      </c>
    </row>
    <row r="74" spans="1:14" x14ac:dyDescent="0.35">
      <c r="A74" s="12">
        <v>23</v>
      </c>
      <c r="B74" s="11">
        <v>0</v>
      </c>
      <c r="C74" s="11">
        <f t="shared" si="14"/>
        <v>0</v>
      </c>
      <c r="D74" s="11">
        <f t="shared" si="8"/>
        <v>1</v>
      </c>
      <c r="E74" s="2"/>
      <c r="F74" s="11">
        <f t="shared" si="9"/>
        <v>0</v>
      </c>
      <c r="G74" s="11">
        <f t="shared" si="10"/>
        <v>0</v>
      </c>
      <c r="I74" s="11">
        <v>0</v>
      </c>
      <c r="J74" s="11">
        <f t="shared" si="15"/>
        <v>0</v>
      </c>
      <c r="K74" s="11">
        <f t="shared" si="11"/>
        <v>1</v>
      </c>
      <c r="L74" s="2"/>
      <c r="M74" s="11">
        <f t="shared" si="12"/>
        <v>0</v>
      </c>
      <c r="N74" s="11">
        <f t="shared" si="13"/>
        <v>0</v>
      </c>
    </row>
    <row r="75" spans="1:14" x14ac:dyDescent="0.35">
      <c r="A75" s="12">
        <v>24</v>
      </c>
      <c r="B75" s="11"/>
      <c r="C75" s="11">
        <f t="shared" si="14"/>
        <v>0</v>
      </c>
      <c r="D75" s="11">
        <f t="shared" si="8"/>
        <v>0</v>
      </c>
      <c r="E75" s="2"/>
      <c r="F75" s="11">
        <f t="shared" si="9"/>
        <v>0</v>
      </c>
      <c r="G75" s="11">
        <f t="shared" si="10"/>
        <v>0</v>
      </c>
      <c r="I75" s="11"/>
      <c r="J75" s="11">
        <f t="shared" si="15"/>
        <v>0</v>
      </c>
      <c r="K75" s="11">
        <f t="shared" si="11"/>
        <v>0</v>
      </c>
      <c r="L75" s="2"/>
      <c r="M75" s="11">
        <f t="shared" si="12"/>
        <v>0</v>
      </c>
      <c r="N75" s="11">
        <f t="shared" si="13"/>
        <v>0</v>
      </c>
    </row>
    <row r="76" spans="1:14" x14ac:dyDescent="0.35">
      <c r="A76" s="12">
        <v>25</v>
      </c>
      <c r="B76" s="11"/>
      <c r="C76" s="11">
        <f t="shared" si="14"/>
        <v>0</v>
      </c>
      <c r="D76" s="11">
        <f t="shared" si="8"/>
        <v>0</v>
      </c>
      <c r="E76" s="2"/>
      <c r="F76" s="11">
        <f t="shared" si="9"/>
        <v>0</v>
      </c>
      <c r="G76" s="11">
        <f t="shared" si="10"/>
        <v>0</v>
      </c>
      <c r="I76" s="11"/>
      <c r="J76" s="11">
        <f t="shared" si="15"/>
        <v>0</v>
      </c>
      <c r="K76" s="11">
        <f t="shared" si="11"/>
        <v>0</v>
      </c>
      <c r="L76" s="2"/>
      <c r="M76" s="11">
        <f t="shared" si="12"/>
        <v>0</v>
      </c>
      <c r="N76" s="11">
        <f t="shared" si="13"/>
        <v>0</v>
      </c>
    </row>
    <row r="77" spans="1:14" x14ac:dyDescent="0.35">
      <c r="A77" s="12">
        <v>26</v>
      </c>
      <c r="B77" s="11"/>
      <c r="C77" s="11">
        <f t="shared" si="14"/>
        <v>0</v>
      </c>
      <c r="D77" s="11">
        <f t="shared" si="8"/>
        <v>0</v>
      </c>
      <c r="E77" s="2"/>
      <c r="F77" s="11">
        <f t="shared" si="9"/>
        <v>0</v>
      </c>
      <c r="G77" s="11">
        <f t="shared" si="10"/>
        <v>0</v>
      </c>
      <c r="I77" s="11"/>
      <c r="J77" s="11">
        <f t="shared" si="15"/>
        <v>0</v>
      </c>
      <c r="K77" s="11">
        <f t="shared" si="11"/>
        <v>0</v>
      </c>
      <c r="L77" s="2"/>
      <c r="M77" s="11">
        <f t="shared" si="12"/>
        <v>0</v>
      </c>
      <c r="N77" s="11">
        <f t="shared" si="13"/>
        <v>0</v>
      </c>
    </row>
    <row r="78" spans="1:14" x14ac:dyDescent="0.35">
      <c r="A78" s="12">
        <v>27</v>
      </c>
      <c r="B78" s="11"/>
      <c r="C78" s="11">
        <f t="shared" si="14"/>
        <v>0</v>
      </c>
      <c r="D78" s="11">
        <f t="shared" si="8"/>
        <v>0</v>
      </c>
      <c r="E78" s="2"/>
      <c r="F78" s="11">
        <f t="shared" si="9"/>
        <v>0</v>
      </c>
      <c r="G78" s="11">
        <f t="shared" si="10"/>
        <v>0</v>
      </c>
      <c r="I78" s="11"/>
      <c r="J78" s="11">
        <f t="shared" si="15"/>
        <v>0</v>
      </c>
      <c r="K78" s="11">
        <f t="shared" si="11"/>
        <v>0</v>
      </c>
      <c r="L78" s="2"/>
      <c r="M78" s="11">
        <f t="shared" si="12"/>
        <v>0</v>
      </c>
      <c r="N78" s="11">
        <f t="shared" si="13"/>
        <v>0</v>
      </c>
    </row>
    <row r="79" spans="1:14" x14ac:dyDescent="0.35">
      <c r="A79" s="12">
        <v>28</v>
      </c>
      <c r="B79" s="11"/>
      <c r="C79" s="11">
        <f t="shared" si="14"/>
        <v>0</v>
      </c>
      <c r="D79" s="11">
        <f t="shared" si="8"/>
        <v>0</v>
      </c>
      <c r="E79" s="2"/>
      <c r="F79" s="11">
        <f t="shared" si="9"/>
        <v>0</v>
      </c>
      <c r="G79" s="11">
        <f t="shared" si="10"/>
        <v>0</v>
      </c>
      <c r="I79" s="11"/>
      <c r="J79" s="11">
        <f t="shared" si="15"/>
        <v>0</v>
      </c>
      <c r="K79" s="11">
        <f t="shared" si="11"/>
        <v>0</v>
      </c>
      <c r="L79" s="2"/>
      <c r="M79" s="11">
        <f t="shared" si="12"/>
        <v>0</v>
      </c>
      <c r="N79" s="11">
        <f t="shared" si="13"/>
        <v>0</v>
      </c>
    </row>
    <row r="80" spans="1:14" x14ac:dyDescent="0.35">
      <c r="A80" s="12">
        <v>29</v>
      </c>
      <c r="B80" s="11"/>
      <c r="C80" s="11">
        <f t="shared" si="14"/>
        <v>0</v>
      </c>
      <c r="D80" s="11">
        <f t="shared" si="8"/>
        <v>0</v>
      </c>
      <c r="E80" s="2"/>
      <c r="F80" s="11">
        <f t="shared" si="9"/>
        <v>0</v>
      </c>
      <c r="G80" s="11">
        <f t="shared" si="10"/>
        <v>0</v>
      </c>
      <c r="I80" s="11"/>
      <c r="J80" s="11">
        <f t="shared" si="15"/>
        <v>0</v>
      </c>
      <c r="K80" s="11">
        <f t="shared" si="11"/>
        <v>0</v>
      </c>
      <c r="L80" s="2"/>
      <c r="M80" s="11">
        <f t="shared" si="12"/>
        <v>0</v>
      </c>
      <c r="N80" s="11">
        <f t="shared" si="13"/>
        <v>0</v>
      </c>
    </row>
    <row r="81" spans="1:14" x14ac:dyDescent="0.35">
      <c r="A81" s="12">
        <v>30</v>
      </c>
      <c r="B81" s="11"/>
      <c r="C81" s="11">
        <f t="shared" si="14"/>
        <v>0</v>
      </c>
      <c r="D81" s="11">
        <f t="shared" si="8"/>
        <v>0</v>
      </c>
      <c r="E81" s="2"/>
      <c r="F81" s="11">
        <f t="shared" si="9"/>
        <v>0</v>
      </c>
      <c r="G81" s="11">
        <f t="shared" si="10"/>
        <v>0</v>
      </c>
      <c r="I81" s="11"/>
      <c r="J81" s="11">
        <f t="shared" si="15"/>
        <v>0</v>
      </c>
      <c r="K81" s="11">
        <f t="shared" si="11"/>
        <v>0</v>
      </c>
      <c r="L81" s="2"/>
      <c r="M81" s="11">
        <f t="shared" si="12"/>
        <v>0</v>
      </c>
      <c r="N81" s="11">
        <f t="shared" si="13"/>
        <v>0</v>
      </c>
    </row>
    <row r="82" spans="1:14" x14ac:dyDescent="0.35">
      <c r="A82" s="12">
        <v>31</v>
      </c>
      <c r="B82" s="11"/>
      <c r="C82" s="11">
        <f t="shared" si="14"/>
        <v>0</v>
      </c>
      <c r="D82" s="11">
        <f t="shared" si="8"/>
        <v>0</v>
      </c>
      <c r="E82" s="2"/>
      <c r="F82" s="11">
        <f t="shared" si="9"/>
        <v>0</v>
      </c>
      <c r="G82" s="11">
        <f t="shared" si="10"/>
        <v>0</v>
      </c>
      <c r="I82" s="11"/>
      <c r="J82" s="11">
        <f t="shared" si="15"/>
        <v>0</v>
      </c>
      <c r="K82" s="11">
        <f t="shared" si="11"/>
        <v>0</v>
      </c>
      <c r="L82" s="2"/>
      <c r="M82" s="11">
        <f t="shared" si="12"/>
        <v>0</v>
      </c>
      <c r="N82" s="11">
        <f t="shared" si="13"/>
        <v>0</v>
      </c>
    </row>
    <row r="83" spans="1:14" x14ac:dyDescent="0.35">
      <c r="A83" s="12">
        <v>32</v>
      </c>
      <c r="B83" s="11"/>
      <c r="C83" s="11">
        <f t="shared" si="14"/>
        <v>0</v>
      </c>
      <c r="D83" s="11">
        <f t="shared" si="8"/>
        <v>0</v>
      </c>
      <c r="E83" s="2"/>
      <c r="F83" s="11">
        <f t="shared" si="9"/>
        <v>0</v>
      </c>
      <c r="G83" s="11">
        <f t="shared" si="10"/>
        <v>0</v>
      </c>
      <c r="I83" s="11"/>
      <c r="J83" s="11">
        <f t="shared" si="15"/>
        <v>0</v>
      </c>
      <c r="K83" s="11">
        <f t="shared" si="11"/>
        <v>0</v>
      </c>
      <c r="L83" s="2"/>
      <c r="M83" s="11">
        <f t="shared" si="12"/>
        <v>0</v>
      </c>
      <c r="N83" s="11">
        <f t="shared" si="13"/>
        <v>0</v>
      </c>
    </row>
    <row r="84" spans="1:14" x14ac:dyDescent="0.35">
      <c r="A84" s="12">
        <v>33</v>
      </c>
      <c r="B84" s="11"/>
      <c r="C84" s="11">
        <f t="shared" si="14"/>
        <v>0</v>
      </c>
      <c r="D84" s="11">
        <f t="shared" si="8"/>
        <v>0</v>
      </c>
      <c r="E84" s="2"/>
      <c r="F84" s="11">
        <f t="shared" si="9"/>
        <v>0</v>
      </c>
      <c r="G84" s="11">
        <f t="shared" si="10"/>
        <v>0</v>
      </c>
      <c r="I84" s="11"/>
      <c r="J84" s="11">
        <f t="shared" si="15"/>
        <v>0</v>
      </c>
      <c r="K84" s="11">
        <f t="shared" si="11"/>
        <v>0</v>
      </c>
      <c r="L84" s="2"/>
      <c r="M84" s="11">
        <f t="shared" si="12"/>
        <v>0</v>
      </c>
      <c r="N84" s="11">
        <f t="shared" si="13"/>
        <v>0</v>
      </c>
    </row>
    <row r="85" spans="1:14" x14ac:dyDescent="0.35">
      <c r="A85" s="12">
        <v>34</v>
      </c>
      <c r="B85" s="11"/>
      <c r="C85" s="11">
        <f t="shared" si="14"/>
        <v>0</v>
      </c>
      <c r="D85" s="11">
        <f t="shared" si="8"/>
        <v>0</v>
      </c>
      <c r="E85" s="2"/>
      <c r="F85" s="11">
        <f t="shared" si="9"/>
        <v>0</v>
      </c>
      <c r="G85" s="11">
        <f t="shared" si="10"/>
        <v>0</v>
      </c>
      <c r="I85" s="11"/>
      <c r="J85" s="11">
        <f t="shared" si="15"/>
        <v>0</v>
      </c>
      <c r="K85" s="11">
        <f t="shared" si="11"/>
        <v>0</v>
      </c>
      <c r="L85" s="2"/>
      <c r="M85" s="11">
        <f t="shared" si="12"/>
        <v>0</v>
      </c>
      <c r="N85" s="11">
        <f t="shared" si="13"/>
        <v>0</v>
      </c>
    </row>
    <row r="86" spans="1:14" x14ac:dyDescent="0.35">
      <c r="A86" s="12">
        <v>35</v>
      </c>
      <c r="B86" s="11"/>
      <c r="C86" s="11">
        <f t="shared" si="14"/>
        <v>0</v>
      </c>
      <c r="D86" s="11">
        <f t="shared" si="8"/>
        <v>0</v>
      </c>
      <c r="E86" s="2"/>
      <c r="F86" s="11">
        <f t="shared" si="9"/>
        <v>0</v>
      </c>
      <c r="G86" s="11">
        <f t="shared" si="10"/>
        <v>0</v>
      </c>
      <c r="I86" s="11"/>
      <c r="J86" s="11">
        <f t="shared" si="15"/>
        <v>0</v>
      </c>
      <c r="K86" s="11">
        <f t="shared" si="11"/>
        <v>0</v>
      </c>
      <c r="L86" s="2"/>
      <c r="M86" s="11">
        <f t="shared" si="12"/>
        <v>0</v>
      </c>
      <c r="N86" s="11">
        <f t="shared" si="13"/>
        <v>0</v>
      </c>
    </row>
    <row r="87" spans="1:14" x14ac:dyDescent="0.35">
      <c r="A87" s="12">
        <v>36</v>
      </c>
      <c r="B87" s="11"/>
      <c r="C87" s="11">
        <f t="shared" si="14"/>
        <v>0</v>
      </c>
      <c r="D87" s="11">
        <f t="shared" si="8"/>
        <v>0</v>
      </c>
      <c r="E87" s="2"/>
      <c r="F87" s="11">
        <f t="shared" si="9"/>
        <v>0</v>
      </c>
      <c r="G87" s="11">
        <f t="shared" si="10"/>
        <v>0</v>
      </c>
      <c r="I87" s="11"/>
      <c r="J87" s="11">
        <f t="shared" si="15"/>
        <v>0</v>
      </c>
      <c r="K87" s="11">
        <f t="shared" si="11"/>
        <v>0</v>
      </c>
      <c r="L87" s="2"/>
      <c r="M87" s="11">
        <f t="shared" si="12"/>
        <v>0</v>
      </c>
      <c r="N87" s="11">
        <f t="shared" si="13"/>
        <v>0</v>
      </c>
    </row>
    <row r="88" spans="1:14" x14ac:dyDescent="0.35">
      <c r="A88" s="12">
        <v>37</v>
      </c>
      <c r="B88" s="11"/>
      <c r="C88" s="11">
        <f t="shared" si="14"/>
        <v>0</v>
      </c>
      <c r="D88" s="11">
        <f t="shared" si="8"/>
        <v>0</v>
      </c>
      <c r="E88" s="2"/>
      <c r="F88" s="11">
        <f t="shared" si="9"/>
        <v>0</v>
      </c>
      <c r="G88" s="11">
        <f t="shared" si="10"/>
        <v>0</v>
      </c>
      <c r="I88" s="11"/>
      <c r="J88" s="11">
        <f t="shared" si="15"/>
        <v>0</v>
      </c>
      <c r="K88" s="11">
        <f t="shared" si="11"/>
        <v>0</v>
      </c>
      <c r="L88" s="2"/>
      <c r="M88" s="11">
        <f t="shared" si="12"/>
        <v>0</v>
      </c>
      <c r="N88" s="11">
        <f t="shared" si="13"/>
        <v>0</v>
      </c>
    </row>
    <row r="89" spans="1:14" x14ac:dyDescent="0.35">
      <c r="A89" s="12">
        <v>38</v>
      </c>
      <c r="B89" s="11"/>
      <c r="C89" s="11">
        <f t="shared" si="14"/>
        <v>0</v>
      </c>
      <c r="D89" s="11">
        <f t="shared" si="8"/>
        <v>0</v>
      </c>
      <c r="E89" s="2"/>
      <c r="F89" s="11">
        <f t="shared" si="9"/>
        <v>0</v>
      </c>
      <c r="G89" s="11">
        <f t="shared" si="10"/>
        <v>0</v>
      </c>
      <c r="I89" s="11"/>
      <c r="J89" s="11">
        <f t="shared" si="15"/>
        <v>0</v>
      </c>
      <c r="K89" s="11">
        <f t="shared" si="11"/>
        <v>0</v>
      </c>
      <c r="L89" s="2"/>
      <c r="M89" s="11">
        <f t="shared" si="12"/>
        <v>0</v>
      </c>
      <c r="N89" s="11">
        <f t="shared" si="13"/>
        <v>0</v>
      </c>
    </row>
    <row r="90" spans="1:14" x14ac:dyDescent="0.35">
      <c r="A90" s="12">
        <v>39</v>
      </c>
      <c r="B90" s="11"/>
      <c r="C90" s="11">
        <f t="shared" si="14"/>
        <v>0</v>
      </c>
      <c r="D90" s="11">
        <f t="shared" si="8"/>
        <v>0</v>
      </c>
      <c r="E90" s="2"/>
      <c r="F90" s="11">
        <f t="shared" si="9"/>
        <v>0</v>
      </c>
      <c r="G90" s="11">
        <f t="shared" si="10"/>
        <v>0</v>
      </c>
      <c r="I90" s="11"/>
      <c r="J90" s="11">
        <f t="shared" si="15"/>
        <v>0</v>
      </c>
      <c r="K90" s="11">
        <f t="shared" si="11"/>
        <v>0</v>
      </c>
      <c r="L90" s="2"/>
      <c r="M90" s="11">
        <f t="shared" si="12"/>
        <v>0</v>
      </c>
      <c r="N90" s="11">
        <f t="shared" si="13"/>
        <v>0</v>
      </c>
    </row>
    <row r="91" spans="1:14" x14ac:dyDescent="0.35">
      <c r="A91" s="12">
        <v>40</v>
      </c>
      <c r="B91" s="11"/>
      <c r="C91" s="11">
        <f t="shared" si="14"/>
        <v>0</v>
      </c>
      <c r="D91" s="11">
        <f t="shared" si="8"/>
        <v>0</v>
      </c>
      <c r="E91" s="2"/>
      <c r="F91" s="11">
        <f t="shared" si="9"/>
        <v>0</v>
      </c>
      <c r="G91" s="11">
        <f t="shared" si="10"/>
        <v>0</v>
      </c>
      <c r="I91" s="11"/>
      <c r="J91" s="11">
        <f t="shared" si="15"/>
        <v>0</v>
      </c>
      <c r="K91" s="11">
        <f t="shared" si="11"/>
        <v>0</v>
      </c>
      <c r="L91" s="2"/>
      <c r="M91" s="11">
        <f t="shared" si="12"/>
        <v>0</v>
      </c>
      <c r="N91" s="11">
        <f t="shared" si="13"/>
        <v>0</v>
      </c>
    </row>
    <row r="92" spans="1:14" x14ac:dyDescent="0.35">
      <c r="C92" s="10">
        <f>SUM(C52:C91)</f>
        <v>9</v>
      </c>
      <c r="D92" s="10">
        <f>SUM(D52:D91)</f>
        <v>14</v>
      </c>
      <c r="F92" s="10">
        <f>SUM(F52:F91)</f>
        <v>0</v>
      </c>
      <c r="G92" s="10">
        <f>SUM(G52:G91)</f>
        <v>16</v>
      </c>
      <c r="J92" s="10">
        <f>SUM(J52:J91)</f>
        <v>12</v>
      </c>
      <c r="K92" s="10">
        <f>SUM(K52:K91)</f>
        <v>11</v>
      </c>
      <c r="M92" s="10">
        <f>SUM(M52:M91)</f>
        <v>4</v>
      </c>
      <c r="N92" s="10">
        <f>SUM(N52:N91)</f>
        <v>15</v>
      </c>
    </row>
    <row r="93" spans="1:14" x14ac:dyDescent="0.35">
      <c r="C93" s="7" t="s">
        <v>19</v>
      </c>
      <c r="D93" s="7" t="s">
        <v>18</v>
      </c>
      <c r="E93" s="8"/>
      <c r="F93" s="7" t="s">
        <v>21</v>
      </c>
      <c r="G93" s="7" t="s">
        <v>22</v>
      </c>
      <c r="J93" s="7" t="s">
        <v>19</v>
      </c>
      <c r="K93" s="7" t="s">
        <v>18</v>
      </c>
      <c r="L93" s="8"/>
      <c r="M93" s="7" t="s">
        <v>21</v>
      </c>
      <c r="N93" s="7" t="s">
        <v>22</v>
      </c>
    </row>
  </sheetData>
  <mergeCells count="14">
    <mergeCell ref="B49:G49"/>
    <mergeCell ref="I49:N49"/>
    <mergeCell ref="B50:D50"/>
    <mergeCell ref="E50:G50"/>
    <mergeCell ref="I50:K50"/>
    <mergeCell ref="L50:N50"/>
    <mergeCell ref="B48:N48"/>
    <mergeCell ref="B1:N1"/>
    <mergeCell ref="B2:G2"/>
    <mergeCell ref="I2:N2"/>
    <mergeCell ref="B3:D3"/>
    <mergeCell ref="E3:G3"/>
    <mergeCell ref="I3:K3"/>
    <mergeCell ref="L3:N3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1299-2426-4F9D-B54E-683C27CF66BD}">
  <dimension ref="A1:N93"/>
  <sheetViews>
    <sheetView topLeftCell="A70" zoomScale="60" zoomScaleNormal="60" workbookViewId="0">
      <selection activeCell="A92" sqref="A92:XFD92"/>
    </sheetView>
  </sheetViews>
  <sheetFormatPr baseColWidth="10" defaultRowHeight="14.5" x14ac:dyDescent="0.35"/>
  <cols>
    <col min="2" max="4" width="20.7265625" style="1" customWidth="1"/>
    <col min="5" max="7" width="20.7265625" customWidth="1"/>
    <col min="8" max="8" width="4.1796875" customWidth="1"/>
    <col min="9" max="11" width="20.7265625" style="1" customWidth="1"/>
    <col min="12" max="14" width="20.7265625" customWidth="1"/>
  </cols>
  <sheetData>
    <row r="1" spans="1:14" x14ac:dyDescent="0.35">
      <c r="B1" s="46" t="s">
        <v>57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18.5" x14ac:dyDescent="0.45">
      <c r="B2" s="47" t="s">
        <v>26</v>
      </c>
      <c r="C2" s="47"/>
      <c r="D2" s="47"/>
      <c r="E2" s="47"/>
      <c r="F2" s="47"/>
      <c r="G2" s="47"/>
      <c r="I2" s="47" t="s">
        <v>25</v>
      </c>
      <c r="J2" s="47"/>
      <c r="K2" s="47"/>
      <c r="L2" s="47"/>
      <c r="M2" s="47"/>
      <c r="N2" s="47"/>
    </row>
    <row r="3" spans="1:14" x14ac:dyDescent="0.35">
      <c r="B3" s="48" t="s">
        <v>30</v>
      </c>
      <c r="C3" s="48"/>
      <c r="D3" s="48"/>
      <c r="E3" s="48" t="s">
        <v>31</v>
      </c>
      <c r="F3" s="48"/>
      <c r="G3" s="48"/>
      <c r="I3" s="48" t="s">
        <v>30</v>
      </c>
      <c r="J3" s="48"/>
      <c r="K3" s="48"/>
      <c r="L3" s="48" t="s">
        <v>31</v>
      </c>
      <c r="M3" s="48"/>
      <c r="N3" s="48"/>
    </row>
    <row r="4" spans="1:14" ht="43.5" x14ac:dyDescent="0.35">
      <c r="A4" s="6" t="s">
        <v>24</v>
      </c>
      <c r="B4" s="9" t="s">
        <v>20</v>
      </c>
      <c r="C4" s="9" t="s">
        <v>16</v>
      </c>
      <c r="D4" s="9" t="s">
        <v>17</v>
      </c>
      <c r="E4" s="9" t="s">
        <v>23</v>
      </c>
      <c r="F4" s="9" t="s">
        <v>32</v>
      </c>
      <c r="G4" s="9" t="s">
        <v>33</v>
      </c>
      <c r="I4" s="9" t="s">
        <v>20</v>
      </c>
      <c r="J4" s="9" t="s">
        <v>16</v>
      </c>
      <c r="K4" s="9" t="s">
        <v>17</v>
      </c>
      <c r="L4" s="9" t="s">
        <v>23</v>
      </c>
      <c r="M4" s="9" t="s">
        <v>32</v>
      </c>
      <c r="N4" s="9" t="s">
        <v>33</v>
      </c>
    </row>
    <row r="5" spans="1:14" x14ac:dyDescent="0.35">
      <c r="A5" s="12">
        <v>1</v>
      </c>
      <c r="B5" s="11">
        <v>1</v>
      </c>
      <c r="C5" s="11">
        <f>IF(B5&gt;=1,1,0)</f>
        <v>1</v>
      </c>
      <c r="D5" s="11">
        <f t="shared" ref="D5:D44" si="0">IF(ISBLANK(B5),0,IF(B5&gt;=1,0,1))</f>
        <v>0</v>
      </c>
      <c r="E5" s="2">
        <v>0</v>
      </c>
      <c r="F5" s="11">
        <f t="shared" ref="F5:F44" si="1">IF(E5&gt;=1,1,0)</f>
        <v>0</v>
      </c>
      <c r="G5" s="11">
        <f t="shared" ref="G5:G44" si="2">IF(ISBLANK(E5),0,IF(E5&gt;=1,0,1))</f>
        <v>1</v>
      </c>
      <c r="I5" s="11">
        <v>1</v>
      </c>
      <c r="J5" s="11">
        <f>IF(I5&gt;=1,1,0)</f>
        <v>1</v>
      </c>
      <c r="K5" s="11">
        <f t="shared" ref="K5:K44" si="3">IF(ISBLANK(I5),0,IF(I5&gt;=1,0,1))</f>
        <v>0</v>
      </c>
      <c r="L5" s="2">
        <v>0</v>
      </c>
      <c r="M5" s="11">
        <f t="shared" ref="M5:M44" si="4">IF(L5&gt;=1,1,0)</f>
        <v>0</v>
      </c>
      <c r="N5" s="11">
        <f t="shared" ref="N5:N44" si="5">IF(ISBLANK(L5),0,IF(L5&gt;=1,0,1))</f>
        <v>1</v>
      </c>
    </row>
    <row r="6" spans="1:14" x14ac:dyDescent="0.35">
      <c r="A6" s="12">
        <v>2</v>
      </c>
      <c r="B6" s="11">
        <v>2</v>
      </c>
      <c r="C6" s="11">
        <f t="shared" ref="C6:C44" si="6">IF(B6&gt;=1,1,0)</f>
        <v>1</v>
      </c>
      <c r="D6" s="11">
        <f t="shared" si="0"/>
        <v>0</v>
      </c>
      <c r="E6" s="2">
        <v>0</v>
      </c>
      <c r="F6" s="11">
        <f t="shared" si="1"/>
        <v>0</v>
      </c>
      <c r="G6" s="11">
        <f t="shared" si="2"/>
        <v>1</v>
      </c>
      <c r="I6" s="11">
        <v>9</v>
      </c>
      <c r="J6" s="11">
        <f t="shared" ref="J6:J44" si="7">IF(I6&gt;=1,1,0)</f>
        <v>1</v>
      </c>
      <c r="K6" s="11">
        <f t="shared" si="3"/>
        <v>0</v>
      </c>
      <c r="L6" s="2">
        <v>0</v>
      </c>
      <c r="M6" s="11">
        <f t="shared" si="4"/>
        <v>0</v>
      </c>
      <c r="N6" s="11">
        <f t="shared" si="5"/>
        <v>1</v>
      </c>
    </row>
    <row r="7" spans="1:14" x14ac:dyDescent="0.35">
      <c r="A7" s="12">
        <v>3</v>
      </c>
      <c r="B7" s="11">
        <v>0</v>
      </c>
      <c r="C7" s="11">
        <f t="shared" si="6"/>
        <v>0</v>
      </c>
      <c r="D7" s="11">
        <f t="shared" si="0"/>
        <v>1</v>
      </c>
      <c r="E7" s="2">
        <v>0</v>
      </c>
      <c r="F7" s="11">
        <f t="shared" si="1"/>
        <v>0</v>
      </c>
      <c r="G7" s="11">
        <f t="shared" si="2"/>
        <v>1</v>
      </c>
      <c r="I7" s="11">
        <v>0</v>
      </c>
      <c r="J7" s="11">
        <f t="shared" si="7"/>
        <v>0</v>
      </c>
      <c r="K7" s="11">
        <f t="shared" si="3"/>
        <v>1</v>
      </c>
      <c r="L7" s="2">
        <v>0</v>
      </c>
      <c r="M7" s="11">
        <f t="shared" si="4"/>
        <v>0</v>
      </c>
      <c r="N7" s="11">
        <f t="shared" si="5"/>
        <v>1</v>
      </c>
    </row>
    <row r="8" spans="1:14" x14ac:dyDescent="0.35">
      <c r="A8" s="12">
        <v>4</v>
      </c>
      <c r="B8" s="11">
        <v>1</v>
      </c>
      <c r="C8" s="11">
        <f t="shared" si="6"/>
        <v>1</v>
      </c>
      <c r="D8" s="11">
        <f t="shared" si="0"/>
        <v>0</v>
      </c>
      <c r="E8" s="2">
        <v>0</v>
      </c>
      <c r="F8" s="11">
        <f t="shared" si="1"/>
        <v>0</v>
      </c>
      <c r="G8" s="11">
        <f t="shared" si="2"/>
        <v>1</v>
      </c>
      <c r="I8" s="11">
        <v>0</v>
      </c>
      <c r="J8" s="11">
        <f t="shared" si="7"/>
        <v>0</v>
      </c>
      <c r="K8" s="11">
        <f t="shared" si="3"/>
        <v>1</v>
      </c>
      <c r="L8" s="2">
        <v>0</v>
      </c>
      <c r="M8" s="11">
        <f t="shared" si="4"/>
        <v>0</v>
      </c>
      <c r="N8" s="11">
        <f t="shared" si="5"/>
        <v>1</v>
      </c>
    </row>
    <row r="9" spans="1:14" x14ac:dyDescent="0.35">
      <c r="A9" s="12">
        <v>5</v>
      </c>
      <c r="B9" s="11">
        <v>2</v>
      </c>
      <c r="C9" s="11">
        <f t="shared" si="6"/>
        <v>1</v>
      </c>
      <c r="D9" s="11">
        <f t="shared" si="0"/>
        <v>0</v>
      </c>
      <c r="E9" s="2">
        <v>0</v>
      </c>
      <c r="F9" s="11">
        <f t="shared" si="1"/>
        <v>0</v>
      </c>
      <c r="G9" s="11">
        <f t="shared" si="2"/>
        <v>1</v>
      </c>
      <c r="I9" s="11">
        <v>0</v>
      </c>
      <c r="J9" s="11">
        <f t="shared" si="7"/>
        <v>0</v>
      </c>
      <c r="K9" s="11">
        <f t="shared" si="3"/>
        <v>1</v>
      </c>
      <c r="L9" s="2">
        <v>0</v>
      </c>
      <c r="M9" s="11">
        <f t="shared" si="4"/>
        <v>0</v>
      </c>
      <c r="N9" s="11">
        <f t="shared" si="5"/>
        <v>1</v>
      </c>
    </row>
    <row r="10" spans="1:14" x14ac:dyDescent="0.35">
      <c r="A10" s="12">
        <v>6</v>
      </c>
      <c r="B10" s="11">
        <v>1</v>
      </c>
      <c r="C10" s="11">
        <f t="shared" si="6"/>
        <v>1</v>
      </c>
      <c r="D10" s="11">
        <f t="shared" si="0"/>
        <v>0</v>
      </c>
      <c r="E10" s="2">
        <v>0</v>
      </c>
      <c r="F10" s="11">
        <f t="shared" si="1"/>
        <v>0</v>
      </c>
      <c r="G10" s="11">
        <f t="shared" si="2"/>
        <v>1</v>
      </c>
      <c r="I10" s="11">
        <v>3</v>
      </c>
      <c r="J10" s="11">
        <f t="shared" si="7"/>
        <v>1</v>
      </c>
      <c r="K10" s="11">
        <f t="shared" si="3"/>
        <v>0</v>
      </c>
      <c r="L10" s="2">
        <v>0</v>
      </c>
      <c r="M10" s="11">
        <f t="shared" si="4"/>
        <v>0</v>
      </c>
      <c r="N10" s="11">
        <f t="shared" si="5"/>
        <v>1</v>
      </c>
    </row>
    <row r="11" spans="1:14" x14ac:dyDescent="0.35">
      <c r="A11" s="12">
        <v>7</v>
      </c>
      <c r="B11" s="11">
        <v>0</v>
      </c>
      <c r="C11" s="11">
        <f t="shared" si="6"/>
        <v>0</v>
      </c>
      <c r="D11" s="11">
        <f t="shared" si="0"/>
        <v>1</v>
      </c>
      <c r="E11" s="2">
        <v>0</v>
      </c>
      <c r="F11" s="11">
        <f t="shared" si="1"/>
        <v>0</v>
      </c>
      <c r="G11" s="11">
        <f t="shared" si="2"/>
        <v>1</v>
      </c>
      <c r="I11" s="11">
        <v>1</v>
      </c>
      <c r="J11" s="11">
        <f t="shared" si="7"/>
        <v>1</v>
      </c>
      <c r="K11" s="11">
        <f t="shared" si="3"/>
        <v>0</v>
      </c>
      <c r="L11" s="2">
        <v>0</v>
      </c>
      <c r="M11" s="11">
        <f t="shared" si="4"/>
        <v>0</v>
      </c>
      <c r="N11" s="11">
        <f t="shared" si="5"/>
        <v>1</v>
      </c>
    </row>
    <row r="12" spans="1:14" x14ac:dyDescent="0.35">
      <c r="A12" s="12">
        <v>8</v>
      </c>
      <c r="B12" s="11">
        <v>2</v>
      </c>
      <c r="C12" s="11">
        <f t="shared" si="6"/>
        <v>1</v>
      </c>
      <c r="D12" s="11">
        <f t="shared" si="0"/>
        <v>0</v>
      </c>
      <c r="E12" s="2">
        <v>0</v>
      </c>
      <c r="F12" s="11">
        <f t="shared" si="1"/>
        <v>0</v>
      </c>
      <c r="G12" s="11">
        <f t="shared" si="2"/>
        <v>1</v>
      </c>
      <c r="I12" s="11">
        <v>1</v>
      </c>
      <c r="J12" s="11">
        <f t="shared" si="7"/>
        <v>1</v>
      </c>
      <c r="K12" s="11">
        <f t="shared" si="3"/>
        <v>0</v>
      </c>
      <c r="L12" s="2">
        <v>0</v>
      </c>
      <c r="M12" s="11">
        <f t="shared" si="4"/>
        <v>0</v>
      </c>
      <c r="N12" s="11">
        <f t="shared" si="5"/>
        <v>1</v>
      </c>
    </row>
    <row r="13" spans="1:14" x14ac:dyDescent="0.35">
      <c r="A13" s="12">
        <v>9</v>
      </c>
      <c r="B13" s="11">
        <v>1</v>
      </c>
      <c r="C13" s="11">
        <f t="shared" si="6"/>
        <v>1</v>
      </c>
      <c r="D13" s="11">
        <f t="shared" si="0"/>
        <v>0</v>
      </c>
      <c r="E13" s="2">
        <v>0</v>
      </c>
      <c r="F13" s="11">
        <f t="shared" si="1"/>
        <v>0</v>
      </c>
      <c r="G13" s="11">
        <f t="shared" si="2"/>
        <v>1</v>
      </c>
      <c r="I13" s="11">
        <v>1</v>
      </c>
      <c r="J13" s="11">
        <f t="shared" si="7"/>
        <v>1</v>
      </c>
      <c r="K13" s="11">
        <f t="shared" si="3"/>
        <v>0</v>
      </c>
      <c r="L13" s="2">
        <v>0</v>
      </c>
      <c r="M13" s="11">
        <f t="shared" si="4"/>
        <v>0</v>
      </c>
      <c r="N13" s="11">
        <f t="shared" si="5"/>
        <v>1</v>
      </c>
    </row>
    <row r="14" spans="1:14" x14ac:dyDescent="0.35">
      <c r="A14" s="12">
        <v>10</v>
      </c>
      <c r="B14" s="11">
        <v>1</v>
      </c>
      <c r="C14" s="11">
        <f t="shared" si="6"/>
        <v>1</v>
      </c>
      <c r="D14" s="11">
        <f t="shared" si="0"/>
        <v>0</v>
      </c>
      <c r="E14" s="2">
        <v>0</v>
      </c>
      <c r="F14" s="11">
        <f t="shared" si="1"/>
        <v>0</v>
      </c>
      <c r="G14" s="11">
        <f t="shared" si="2"/>
        <v>1</v>
      </c>
      <c r="I14" s="11">
        <v>10</v>
      </c>
      <c r="J14" s="11">
        <f t="shared" si="7"/>
        <v>1</v>
      </c>
      <c r="K14" s="11">
        <f t="shared" si="3"/>
        <v>0</v>
      </c>
      <c r="L14" s="2">
        <v>0</v>
      </c>
      <c r="M14" s="11">
        <f t="shared" si="4"/>
        <v>0</v>
      </c>
      <c r="N14" s="11">
        <f t="shared" si="5"/>
        <v>1</v>
      </c>
    </row>
    <row r="15" spans="1:14" x14ac:dyDescent="0.35">
      <c r="A15" s="12">
        <v>11</v>
      </c>
      <c r="B15" s="11">
        <v>0</v>
      </c>
      <c r="C15" s="11">
        <f t="shared" si="6"/>
        <v>0</v>
      </c>
      <c r="D15" s="11">
        <f t="shared" si="0"/>
        <v>1</v>
      </c>
      <c r="E15" s="2">
        <v>0</v>
      </c>
      <c r="F15" s="11">
        <f t="shared" si="1"/>
        <v>0</v>
      </c>
      <c r="G15" s="11">
        <f t="shared" si="2"/>
        <v>1</v>
      </c>
      <c r="I15" s="11">
        <v>8</v>
      </c>
      <c r="J15" s="11">
        <f t="shared" si="7"/>
        <v>1</v>
      </c>
      <c r="K15" s="11">
        <f t="shared" si="3"/>
        <v>0</v>
      </c>
      <c r="L15" s="2">
        <v>0</v>
      </c>
      <c r="M15" s="11">
        <f t="shared" si="4"/>
        <v>0</v>
      </c>
      <c r="N15" s="11">
        <f t="shared" si="5"/>
        <v>1</v>
      </c>
    </row>
    <row r="16" spans="1:14" x14ac:dyDescent="0.35">
      <c r="A16" s="12">
        <v>12</v>
      </c>
      <c r="B16" s="11">
        <v>1</v>
      </c>
      <c r="C16" s="11">
        <f t="shared" si="6"/>
        <v>1</v>
      </c>
      <c r="D16" s="11">
        <f t="shared" si="0"/>
        <v>0</v>
      </c>
      <c r="E16" s="2">
        <v>0</v>
      </c>
      <c r="F16" s="11">
        <f t="shared" si="1"/>
        <v>0</v>
      </c>
      <c r="G16" s="11">
        <f t="shared" si="2"/>
        <v>1</v>
      </c>
      <c r="I16" s="11">
        <v>3</v>
      </c>
      <c r="J16" s="11">
        <f t="shared" si="7"/>
        <v>1</v>
      </c>
      <c r="K16" s="11">
        <f t="shared" si="3"/>
        <v>0</v>
      </c>
      <c r="L16" s="2">
        <v>0</v>
      </c>
      <c r="M16" s="11">
        <f t="shared" si="4"/>
        <v>0</v>
      </c>
      <c r="N16" s="11">
        <f t="shared" si="5"/>
        <v>1</v>
      </c>
    </row>
    <row r="17" spans="1:14" x14ac:dyDescent="0.35">
      <c r="A17" s="12">
        <v>13</v>
      </c>
      <c r="B17" s="11">
        <v>1</v>
      </c>
      <c r="C17" s="11">
        <f t="shared" si="6"/>
        <v>1</v>
      </c>
      <c r="D17" s="11">
        <f t="shared" si="0"/>
        <v>0</v>
      </c>
      <c r="E17" s="2">
        <v>0</v>
      </c>
      <c r="F17" s="11">
        <f t="shared" si="1"/>
        <v>0</v>
      </c>
      <c r="G17" s="11">
        <f t="shared" si="2"/>
        <v>1</v>
      </c>
      <c r="I17" s="11">
        <v>1</v>
      </c>
      <c r="J17" s="11">
        <f t="shared" si="7"/>
        <v>1</v>
      </c>
      <c r="K17" s="11">
        <f t="shared" si="3"/>
        <v>0</v>
      </c>
      <c r="L17" s="2">
        <v>0</v>
      </c>
      <c r="M17" s="11">
        <f t="shared" si="4"/>
        <v>0</v>
      </c>
      <c r="N17" s="11">
        <f t="shared" si="5"/>
        <v>1</v>
      </c>
    </row>
    <row r="18" spans="1:14" x14ac:dyDescent="0.35">
      <c r="A18" s="12">
        <v>14</v>
      </c>
      <c r="B18" s="11">
        <v>0</v>
      </c>
      <c r="C18" s="11">
        <f t="shared" si="6"/>
        <v>0</v>
      </c>
      <c r="D18" s="11">
        <f t="shared" si="0"/>
        <v>1</v>
      </c>
      <c r="E18" s="2">
        <v>1</v>
      </c>
      <c r="F18" s="11">
        <f t="shared" si="1"/>
        <v>1</v>
      </c>
      <c r="G18" s="11">
        <f t="shared" si="2"/>
        <v>0</v>
      </c>
      <c r="I18" s="11">
        <v>1</v>
      </c>
      <c r="J18" s="11">
        <f t="shared" si="7"/>
        <v>1</v>
      </c>
      <c r="K18" s="11">
        <f t="shared" si="3"/>
        <v>0</v>
      </c>
      <c r="L18" s="2">
        <v>0</v>
      </c>
      <c r="M18" s="11">
        <f t="shared" si="4"/>
        <v>0</v>
      </c>
      <c r="N18" s="11">
        <f t="shared" si="5"/>
        <v>1</v>
      </c>
    </row>
    <row r="19" spans="1:14" x14ac:dyDescent="0.35">
      <c r="A19" s="12">
        <v>15</v>
      </c>
      <c r="B19" s="11">
        <v>0</v>
      </c>
      <c r="C19" s="11">
        <f t="shared" si="6"/>
        <v>0</v>
      </c>
      <c r="D19" s="11">
        <f t="shared" si="0"/>
        <v>1</v>
      </c>
      <c r="E19" s="2">
        <v>0</v>
      </c>
      <c r="F19" s="11">
        <f t="shared" si="1"/>
        <v>0</v>
      </c>
      <c r="G19" s="11">
        <f t="shared" si="2"/>
        <v>1</v>
      </c>
      <c r="I19" s="11">
        <v>1</v>
      </c>
      <c r="J19" s="11">
        <f t="shared" si="7"/>
        <v>1</v>
      </c>
      <c r="K19" s="11">
        <f t="shared" si="3"/>
        <v>0</v>
      </c>
      <c r="L19" s="2">
        <v>0</v>
      </c>
      <c r="M19" s="11">
        <f t="shared" si="4"/>
        <v>0</v>
      </c>
      <c r="N19" s="11">
        <f t="shared" si="5"/>
        <v>1</v>
      </c>
    </row>
    <row r="20" spans="1:14" x14ac:dyDescent="0.35">
      <c r="A20" s="12">
        <v>16</v>
      </c>
      <c r="B20" s="11">
        <v>0</v>
      </c>
      <c r="C20" s="11">
        <f t="shared" si="6"/>
        <v>0</v>
      </c>
      <c r="D20" s="11">
        <f t="shared" si="0"/>
        <v>1</v>
      </c>
      <c r="E20" s="2">
        <v>0</v>
      </c>
      <c r="F20" s="11">
        <f t="shared" si="1"/>
        <v>0</v>
      </c>
      <c r="G20" s="11">
        <f t="shared" si="2"/>
        <v>1</v>
      </c>
      <c r="I20" s="11">
        <v>0</v>
      </c>
      <c r="J20" s="11">
        <f t="shared" si="7"/>
        <v>0</v>
      </c>
      <c r="K20" s="11">
        <f t="shared" si="3"/>
        <v>1</v>
      </c>
      <c r="L20" s="2">
        <v>0</v>
      </c>
      <c r="M20" s="11">
        <f t="shared" si="4"/>
        <v>0</v>
      </c>
      <c r="N20" s="11">
        <f t="shared" si="5"/>
        <v>1</v>
      </c>
    </row>
    <row r="21" spans="1:14" x14ac:dyDescent="0.35">
      <c r="A21" s="12">
        <v>17</v>
      </c>
      <c r="B21" s="11">
        <v>0</v>
      </c>
      <c r="C21" s="11">
        <f t="shared" si="6"/>
        <v>0</v>
      </c>
      <c r="D21" s="11">
        <f t="shared" si="0"/>
        <v>1</v>
      </c>
      <c r="E21" s="2">
        <v>0</v>
      </c>
      <c r="F21" s="11">
        <f t="shared" si="1"/>
        <v>0</v>
      </c>
      <c r="G21" s="11">
        <f t="shared" si="2"/>
        <v>1</v>
      </c>
      <c r="I21" s="11">
        <v>3</v>
      </c>
      <c r="J21" s="11">
        <f t="shared" si="7"/>
        <v>1</v>
      </c>
      <c r="K21" s="11">
        <f t="shared" si="3"/>
        <v>0</v>
      </c>
      <c r="L21" s="2">
        <v>0</v>
      </c>
      <c r="M21" s="11">
        <f t="shared" si="4"/>
        <v>0</v>
      </c>
      <c r="N21" s="11">
        <f t="shared" si="5"/>
        <v>1</v>
      </c>
    </row>
    <row r="22" spans="1:14" x14ac:dyDescent="0.35">
      <c r="A22" s="12">
        <v>18</v>
      </c>
      <c r="B22" s="11">
        <v>1</v>
      </c>
      <c r="C22" s="11">
        <f t="shared" si="6"/>
        <v>1</v>
      </c>
      <c r="D22" s="11">
        <f t="shared" si="0"/>
        <v>0</v>
      </c>
      <c r="E22" s="2">
        <v>0</v>
      </c>
      <c r="F22" s="11">
        <f t="shared" si="1"/>
        <v>0</v>
      </c>
      <c r="G22" s="11">
        <f t="shared" si="2"/>
        <v>1</v>
      </c>
      <c r="I22" s="11">
        <v>1</v>
      </c>
      <c r="J22" s="11">
        <f t="shared" si="7"/>
        <v>1</v>
      </c>
      <c r="K22" s="11">
        <f t="shared" si="3"/>
        <v>0</v>
      </c>
      <c r="L22" s="2">
        <v>0</v>
      </c>
      <c r="M22" s="11">
        <f t="shared" si="4"/>
        <v>0</v>
      </c>
      <c r="N22" s="11">
        <f t="shared" si="5"/>
        <v>1</v>
      </c>
    </row>
    <row r="23" spans="1:14" x14ac:dyDescent="0.35">
      <c r="A23" s="12">
        <v>19</v>
      </c>
      <c r="B23" s="11">
        <v>1</v>
      </c>
      <c r="C23" s="11">
        <f t="shared" si="6"/>
        <v>1</v>
      </c>
      <c r="D23" s="11">
        <f t="shared" si="0"/>
        <v>0</v>
      </c>
      <c r="E23" s="2">
        <v>0</v>
      </c>
      <c r="F23" s="11">
        <f t="shared" si="1"/>
        <v>0</v>
      </c>
      <c r="G23" s="11">
        <f t="shared" si="2"/>
        <v>1</v>
      </c>
      <c r="I23" s="11">
        <v>1</v>
      </c>
      <c r="J23" s="11">
        <f t="shared" si="7"/>
        <v>1</v>
      </c>
      <c r="K23" s="11">
        <f t="shared" si="3"/>
        <v>0</v>
      </c>
      <c r="L23" s="2">
        <v>0</v>
      </c>
      <c r="M23" s="11">
        <f t="shared" si="4"/>
        <v>0</v>
      </c>
      <c r="N23" s="11">
        <f t="shared" si="5"/>
        <v>1</v>
      </c>
    </row>
    <row r="24" spans="1:14" x14ac:dyDescent="0.35">
      <c r="A24" s="12">
        <v>20</v>
      </c>
      <c r="B24" s="11">
        <v>5</v>
      </c>
      <c r="C24" s="11">
        <f t="shared" si="6"/>
        <v>1</v>
      </c>
      <c r="D24" s="11">
        <f t="shared" si="0"/>
        <v>0</v>
      </c>
      <c r="E24" s="2">
        <v>0</v>
      </c>
      <c r="F24" s="11">
        <f t="shared" si="1"/>
        <v>0</v>
      </c>
      <c r="G24" s="11">
        <f t="shared" si="2"/>
        <v>1</v>
      </c>
      <c r="I24" s="11">
        <v>7</v>
      </c>
      <c r="J24" s="11">
        <f t="shared" si="7"/>
        <v>1</v>
      </c>
      <c r="K24" s="11">
        <f t="shared" si="3"/>
        <v>0</v>
      </c>
      <c r="L24" s="2">
        <v>0</v>
      </c>
      <c r="M24" s="11">
        <f t="shared" si="4"/>
        <v>0</v>
      </c>
      <c r="N24" s="11">
        <f t="shared" si="5"/>
        <v>1</v>
      </c>
    </row>
    <row r="25" spans="1:14" x14ac:dyDescent="0.35">
      <c r="A25" s="12">
        <v>21</v>
      </c>
      <c r="B25" s="11">
        <v>0</v>
      </c>
      <c r="C25" s="11">
        <f t="shared" si="6"/>
        <v>0</v>
      </c>
      <c r="D25" s="11">
        <f t="shared" si="0"/>
        <v>1</v>
      </c>
      <c r="E25" s="2">
        <v>0</v>
      </c>
      <c r="F25" s="11">
        <f t="shared" si="1"/>
        <v>0</v>
      </c>
      <c r="G25" s="11">
        <f t="shared" si="2"/>
        <v>1</v>
      </c>
      <c r="I25" s="11">
        <v>10</v>
      </c>
      <c r="J25" s="11">
        <f t="shared" si="7"/>
        <v>1</v>
      </c>
      <c r="K25" s="11">
        <f t="shared" si="3"/>
        <v>0</v>
      </c>
      <c r="L25" s="2">
        <v>0</v>
      </c>
      <c r="M25" s="11">
        <f t="shared" si="4"/>
        <v>0</v>
      </c>
      <c r="N25" s="11">
        <f t="shared" si="5"/>
        <v>1</v>
      </c>
    </row>
    <row r="26" spans="1:14" x14ac:dyDescent="0.35">
      <c r="A26" s="12">
        <v>22</v>
      </c>
      <c r="B26" s="11">
        <v>1</v>
      </c>
      <c r="C26" s="11">
        <f t="shared" si="6"/>
        <v>1</v>
      </c>
      <c r="D26" s="11">
        <f t="shared" si="0"/>
        <v>0</v>
      </c>
      <c r="E26" s="2">
        <v>0</v>
      </c>
      <c r="F26" s="11">
        <f t="shared" si="1"/>
        <v>0</v>
      </c>
      <c r="G26" s="11">
        <f t="shared" si="2"/>
        <v>1</v>
      </c>
      <c r="I26" s="11">
        <v>1</v>
      </c>
      <c r="J26" s="11">
        <f t="shared" si="7"/>
        <v>1</v>
      </c>
      <c r="K26" s="11">
        <f t="shared" si="3"/>
        <v>0</v>
      </c>
      <c r="L26" s="2">
        <v>0</v>
      </c>
      <c r="M26" s="11">
        <f t="shared" si="4"/>
        <v>0</v>
      </c>
      <c r="N26" s="11">
        <f t="shared" si="5"/>
        <v>1</v>
      </c>
    </row>
    <row r="27" spans="1:14" x14ac:dyDescent="0.35">
      <c r="A27" s="12">
        <v>23</v>
      </c>
      <c r="B27" s="11">
        <v>0</v>
      </c>
      <c r="C27" s="11">
        <f t="shared" si="6"/>
        <v>0</v>
      </c>
      <c r="D27" s="11">
        <f t="shared" si="0"/>
        <v>1</v>
      </c>
      <c r="E27" s="2">
        <v>0</v>
      </c>
      <c r="F27" s="11">
        <f t="shared" si="1"/>
        <v>0</v>
      </c>
      <c r="G27" s="11">
        <f t="shared" si="2"/>
        <v>1</v>
      </c>
      <c r="I27" s="11">
        <v>1</v>
      </c>
      <c r="J27" s="11">
        <f t="shared" si="7"/>
        <v>1</v>
      </c>
      <c r="K27" s="11">
        <f t="shared" si="3"/>
        <v>0</v>
      </c>
      <c r="L27" s="2">
        <v>0</v>
      </c>
      <c r="M27" s="11">
        <f t="shared" si="4"/>
        <v>0</v>
      </c>
      <c r="N27" s="11">
        <f t="shared" si="5"/>
        <v>1</v>
      </c>
    </row>
    <row r="28" spans="1:14" x14ac:dyDescent="0.35">
      <c r="A28" s="12">
        <v>24</v>
      </c>
      <c r="B28" s="11">
        <v>1</v>
      </c>
      <c r="C28" s="11">
        <f t="shared" si="6"/>
        <v>1</v>
      </c>
      <c r="D28" s="11">
        <f t="shared" si="0"/>
        <v>0</v>
      </c>
      <c r="E28" s="2">
        <v>0</v>
      </c>
      <c r="F28" s="11">
        <f t="shared" si="1"/>
        <v>0</v>
      </c>
      <c r="G28" s="11">
        <f t="shared" si="2"/>
        <v>1</v>
      </c>
      <c r="I28" s="11">
        <v>0</v>
      </c>
      <c r="J28" s="11">
        <f t="shared" si="7"/>
        <v>0</v>
      </c>
      <c r="K28" s="11">
        <f t="shared" si="3"/>
        <v>1</v>
      </c>
      <c r="L28" s="2">
        <v>0</v>
      </c>
      <c r="M28" s="11">
        <f t="shared" si="4"/>
        <v>0</v>
      </c>
      <c r="N28" s="11">
        <f t="shared" si="5"/>
        <v>1</v>
      </c>
    </row>
    <row r="29" spans="1:14" x14ac:dyDescent="0.35">
      <c r="A29" s="12">
        <v>25</v>
      </c>
      <c r="B29" s="11">
        <v>0</v>
      </c>
      <c r="C29" s="11">
        <f t="shared" si="6"/>
        <v>0</v>
      </c>
      <c r="D29" s="11">
        <f t="shared" si="0"/>
        <v>1</v>
      </c>
      <c r="E29" s="2">
        <v>0</v>
      </c>
      <c r="F29" s="11">
        <f t="shared" si="1"/>
        <v>0</v>
      </c>
      <c r="G29" s="11">
        <f t="shared" si="2"/>
        <v>1</v>
      </c>
      <c r="I29" s="11">
        <v>0</v>
      </c>
      <c r="J29" s="11">
        <f t="shared" si="7"/>
        <v>0</v>
      </c>
      <c r="K29" s="11">
        <f t="shared" si="3"/>
        <v>1</v>
      </c>
      <c r="L29" s="2">
        <v>0</v>
      </c>
      <c r="M29" s="11">
        <f t="shared" si="4"/>
        <v>0</v>
      </c>
      <c r="N29" s="11">
        <f t="shared" si="5"/>
        <v>1</v>
      </c>
    </row>
    <row r="30" spans="1:14" x14ac:dyDescent="0.35">
      <c r="A30" s="12">
        <v>26</v>
      </c>
      <c r="B30" s="11">
        <v>0</v>
      </c>
      <c r="C30" s="11">
        <f t="shared" si="6"/>
        <v>0</v>
      </c>
      <c r="D30" s="11">
        <f t="shared" si="0"/>
        <v>1</v>
      </c>
      <c r="E30" s="2">
        <v>0</v>
      </c>
      <c r="F30" s="11">
        <f t="shared" si="1"/>
        <v>0</v>
      </c>
      <c r="G30" s="11">
        <f t="shared" si="2"/>
        <v>1</v>
      </c>
      <c r="I30" s="11">
        <v>1</v>
      </c>
      <c r="J30" s="11">
        <f t="shared" si="7"/>
        <v>1</v>
      </c>
      <c r="K30" s="11">
        <f t="shared" si="3"/>
        <v>0</v>
      </c>
      <c r="L30" s="2">
        <v>0</v>
      </c>
      <c r="M30" s="11">
        <f t="shared" si="4"/>
        <v>0</v>
      </c>
      <c r="N30" s="11">
        <f t="shared" si="5"/>
        <v>1</v>
      </c>
    </row>
    <row r="31" spans="1:14" x14ac:dyDescent="0.35">
      <c r="A31" s="12">
        <v>27</v>
      </c>
      <c r="B31" s="11">
        <v>0</v>
      </c>
      <c r="C31" s="11">
        <f t="shared" si="6"/>
        <v>0</v>
      </c>
      <c r="D31" s="11">
        <f t="shared" si="0"/>
        <v>1</v>
      </c>
      <c r="E31" s="2">
        <v>0</v>
      </c>
      <c r="F31" s="11">
        <f t="shared" si="1"/>
        <v>0</v>
      </c>
      <c r="G31" s="11">
        <f t="shared" si="2"/>
        <v>1</v>
      </c>
      <c r="I31" s="11">
        <v>1</v>
      </c>
      <c r="J31" s="11">
        <f t="shared" si="7"/>
        <v>1</v>
      </c>
      <c r="K31" s="11">
        <f t="shared" si="3"/>
        <v>0</v>
      </c>
      <c r="L31" s="2">
        <v>0</v>
      </c>
      <c r="M31" s="11">
        <f t="shared" si="4"/>
        <v>0</v>
      </c>
      <c r="N31" s="11">
        <f t="shared" si="5"/>
        <v>1</v>
      </c>
    </row>
    <row r="32" spans="1:14" x14ac:dyDescent="0.35">
      <c r="A32" s="12">
        <v>28</v>
      </c>
      <c r="B32" s="11">
        <v>0</v>
      </c>
      <c r="C32" s="11">
        <f t="shared" si="6"/>
        <v>0</v>
      </c>
      <c r="D32" s="11">
        <f t="shared" si="0"/>
        <v>1</v>
      </c>
      <c r="E32" s="2">
        <v>0</v>
      </c>
      <c r="F32" s="11">
        <f t="shared" si="1"/>
        <v>0</v>
      </c>
      <c r="G32" s="11">
        <f t="shared" si="2"/>
        <v>1</v>
      </c>
      <c r="I32" s="11">
        <v>0</v>
      </c>
      <c r="J32" s="11">
        <f t="shared" si="7"/>
        <v>0</v>
      </c>
      <c r="K32" s="11">
        <f t="shared" si="3"/>
        <v>1</v>
      </c>
      <c r="L32" s="2">
        <v>0</v>
      </c>
      <c r="M32" s="11">
        <f t="shared" si="4"/>
        <v>0</v>
      </c>
      <c r="N32" s="11">
        <f t="shared" si="5"/>
        <v>1</v>
      </c>
    </row>
    <row r="33" spans="1:14" x14ac:dyDescent="0.35">
      <c r="A33" s="12">
        <v>29</v>
      </c>
      <c r="B33" s="11">
        <v>5</v>
      </c>
      <c r="C33" s="11">
        <f t="shared" si="6"/>
        <v>1</v>
      </c>
      <c r="D33" s="11">
        <f t="shared" si="0"/>
        <v>0</v>
      </c>
      <c r="E33" s="2">
        <v>0</v>
      </c>
      <c r="F33" s="11">
        <f t="shared" si="1"/>
        <v>0</v>
      </c>
      <c r="G33" s="11">
        <f t="shared" si="2"/>
        <v>1</v>
      </c>
      <c r="I33" s="11">
        <v>1</v>
      </c>
      <c r="J33" s="11">
        <f t="shared" si="7"/>
        <v>1</v>
      </c>
      <c r="K33" s="11">
        <f t="shared" si="3"/>
        <v>0</v>
      </c>
      <c r="L33" s="2">
        <v>0</v>
      </c>
      <c r="M33" s="11">
        <f t="shared" si="4"/>
        <v>0</v>
      </c>
      <c r="N33" s="11">
        <f t="shared" si="5"/>
        <v>1</v>
      </c>
    </row>
    <row r="34" spans="1:14" x14ac:dyDescent="0.35">
      <c r="A34" s="12">
        <v>30</v>
      </c>
      <c r="B34" s="11">
        <v>0</v>
      </c>
      <c r="C34" s="11">
        <f t="shared" si="6"/>
        <v>0</v>
      </c>
      <c r="D34" s="11">
        <f t="shared" si="0"/>
        <v>1</v>
      </c>
      <c r="E34" s="2">
        <v>0</v>
      </c>
      <c r="F34" s="11">
        <f t="shared" si="1"/>
        <v>0</v>
      </c>
      <c r="G34" s="11">
        <f t="shared" si="2"/>
        <v>1</v>
      </c>
      <c r="I34" s="11">
        <v>1</v>
      </c>
      <c r="J34" s="11">
        <f t="shared" si="7"/>
        <v>1</v>
      </c>
      <c r="K34" s="11">
        <f t="shared" si="3"/>
        <v>0</v>
      </c>
      <c r="L34" s="2">
        <v>0</v>
      </c>
      <c r="M34" s="11">
        <f t="shared" si="4"/>
        <v>0</v>
      </c>
      <c r="N34" s="11">
        <f t="shared" si="5"/>
        <v>1</v>
      </c>
    </row>
    <row r="35" spans="1:14" x14ac:dyDescent="0.35">
      <c r="A35" s="12">
        <v>31</v>
      </c>
      <c r="B35" s="11">
        <v>1</v>
      </c>
      <c r="C35" s="11">
        <f t="shared" si="6"/>
        <v>1</v>
      </c>
      <c r="D35" s="11">
        <f t="shared" si="0"/>
        <v>0</v>
      </c>
      <c r="E35" s="2">
        <v>0</v>
      </c>
      <c r="F35" s="11">
        <f t="shared" si="1"/>
        <v>0</v>
      </c>
      <c r="G35" s="11">
        <f t="shared" si="2"/>
        <v>1</v>
      </c>
      <c r="I35" s="11">
        <v>1</v>
      </c>
      <c r="J35" s="11">
        <f t="shared" si="7"/>
        <v>1</v>
      </c>
      <c r="K35" s="11">
        <f t="shared" si="3"/>
        <v>0</v>
      </c>
      <c r="L35" s="2">
        <v>0</v>
      </c>
      <c r="M35" s="11">
        <f t="shared" si="4"/>
        <v>0</v>
      </c>
      <c r="N35" s="11">
        <f t="shared" si="5"/>
        <v>1</v>
      </c>
    </row>
    <row r="36" spans="1:14" x14ac:dyDescent="0.35">
      <c r="A36" s="12">
        <v>32</v>
      </c>
      <c r="B36" s="11">
        <v>5</v>
      </c>
      <c r="C36" s="11">
        <f t="shared" si="6"/>
        <v>1</v>
      </c>
      <c r="D36" s="11">
        <f t="shared" si="0"/>
        <v>0</v>
      </c>
      <c r="E36" s="2">
        <v>0</v>
      </c>
      <c r="F36" s="11">
        <f t="shared" si="1"/>
        <v>0</v>
      </c>
      <c r="G36" s="11">
        <f t="shared" si="2"/>
        <v>1</v>
      </c>
      <c r="I36" s="11">
        <v>1</v>
      </c>
      <c r="J36" s="11">
        <f t="shared" si="7"/>
        <v>1</v>
      </c>
      <c r="K36" s="11">
        <f t="shared" si="3"/>
        <v>0</v>
      </c>
      <c r="L36" s="2">
        <v>0</v>
      </c>
      <c r="M36" s="11">
        <f t="shared" si="4"/>
        <v>0</v>
      </c>
      <c r="N36" s="11">
        <f t="shared" si="5"/>
        <v>1</v>
      </c>
    </row>
    <row r="37" spans="1:14" x14ac:dyDescent="0.35">
      <c r="A37" s="12">
        <v>33</v>
      </c>
      <c r="B37" s="11">
        <v>5</v>
      </c>
      <c r="C37" s="11">
        <f t="shared" si="6"/>
        <v>1</v>
      </c>
      <c r="D37" s="11">
        <f t="shared" si="0"/>
        <v>0</v>
      </c>
      <c r="E37" s="2">
        <v>0</v>
      </c>
      <c r="F37" s="11">
        <f t="shared" si="1"/>
        <v>0</v>
      </c>
      <c r="G37" s="11">
        <f t="shared" si="2"/>
        <v>1</v>
      </c>
      <c r="I37" s="11">
        <v>0</v>
      </c>
      <c r="J37" s="11">
        <f t="shared" si="7"/>
        <v>0</v>
      </c>
      <c r="K37" s="11">
        <f t="shared" si="3"/>
        <v>1</v>
      </c>
      <c r="L37" s="2">
        <v>0</v>
      </c>
      <c r="M37" s="11">
        <f t="shared" si="4"/>
        <v>0</v>
      </c>
      <c r="N37" s="11">
        <f t="shared" si="5"/>
        <v>1</v>
      </c>
    </row>
    <row r="38" spans="1:14" x14ac:dyDescent="0.35">
      <c r="A38" s="12">
        <v>34</v>
      </c>
      <c r="B38" s="11">
        <v>0</v>
      </c>
      <c r="C38" s="11">
        <f t="shared" si="6"/>
        <v>0</v>
      </c>
      <c r="D38" s="11">
        <f t="shared" si="0"/>
        <v>1</v>
      </c>
      <c r="E38" s="2">
        <v>0</v>
      </c>
      <c r="F38" s="11">
        <f t="shared" si="1"/>
        <v>0</v>
      </c>
      <c r="G38" s="11">
        <f t="shared" si="2"/>
        <v>1</v>
      </c>
      <c r="I38" s="11">
        <v>1</v>
      </c>
      <c r="J38" s="11">
        <f t="shared" si="7"/>
        <v>1</v>
      </c>
      <c r="K38" s="11">
        <f t="shared" si="3"/>
        <v>0</v>
      </c>
      <c r="L38" s="2">
        <v>0</v>
      </c>
      <c r="M38" s="11">
        <f t="shared" si="4"/>
        <v>0</v>
      </c>
      <c r="N38" s="11">
        <f t="shared" si="5"/>
        <v>1</v>
      </c>
    </row>
    <row r="39" spans="1:14" x14ac:dyDescent="0.35">
      <c r="A39" s="12">
        <v>35</v>
      </c>
      <c r="B39" s="11">
        <v>5</v>
      </c>
      <c r="C39" s="11">
        <f t="shared" si="6"/>
        <v>1</v>
      </c>
      <c r="D39" s="11">
        <f t="shared" si="0"/>
        <v>0</v>
      </c>
      <c r="E39" s="2">
        <v>0</v>
      </c>
      <c r="F39" s="11">
        <f t="shared" si="1"/>
        <v>0</v>
      </c>
      <c r="G39" s="11">
        <f t="shared" si="2"/>
        <v>1</v>
      </c>
      <c r="I39" s="11">
        <v>1</v>
      </c>
      <c r="J39" s="11">
        <f t="shared" si="7"/>
        <v>1</v>
      </c>
      <c r="K39" s="11">
        <f t="shared" si="3"/>
        <v>0</v>
      </c>
      <c r="L39" s="2">
        <v>0</v>
      </c>
      <c r="M39" s="11">
        <f t="shared" si="4"/>
        <v>0</v>
      </c>
      <c r="N39" s="11">
        <f t="shared" si="5"/>
        <v>1</v>
      </c>
    </row>
    <row r="40" spans="1:14" x14ac:dyDescent="0.35">
      <c r="A40" s="12">
        <v>36</v>
      </c>
      <c r="B40" s="11"/>
      <c r="C40" s="11">
        <f t="shared" si="6"/>
        <v>0</v>
      </c>
      <c r="D40" s="11">
        <f t="shared" si="0"/>
        <v>0</v>
      </c>
      <c r="E40" s="2">
        <v>0</v>
      </c>
      <c r="F40" s="11">
        <f t="shared" si="1"/>
        <v>0</v>
      </c>
      <c r="G40" s="11">
        <f t="shared" si="2"/>
        <v>1</v>
      </c>
      <c r="I40" s="11"/>
      <c r="J40" s="11">
        <f t="shared" si="7"/>
        <v>0</v>
      </c>
      <c r="K40" s="11">
        <f t="shared" si="3"/>
        <v>0</v>
      </c>
      <c r="L40" s="2">
        <v>0</v>
      </c>
      <c r="M40" s="11">
        <f t="shared" si="4"/>
        <v>0</v>
      </c>
      <c r="N40" s="11">
        <f t="shared" si="5"/>
        <v>1</v>
      </c>
    </row>
    <row r="41" spans="1:14" x14ac:dyDescent="0.35">
      <c r="A41" s="12">
        <v>37</v>
      </c>
      <c r="B41" s="11"/>
      <c r="C41" s="11">
        <f t="shared" si="6"/>
        <v>0</v>
      </c>
      <c r="D41" s="11">
        <f t="shared" si="0"/>
        <v>0</v>
      </c>
      <c r="E41" s="2">
        <v>0</v>
      </c>
      <c r="F41" s="11">
        <f t="shared" si="1"/>
        <v>0</v>
      </c>
      <c r="G41" s="11">
        <f t="shared" si="2"/>
        <v>1</v>
      </c>
      <c r="I41" s="11"/>
      <c r="J41" s="11">
        <f t="shared" si="7"/>
        <v>0</v>
      </c>
      <c r="K41" s="11">
        <f t="shared" si="3"/>
        <v>0</v>
      </c>
      <c r="L41" s="2">
        <v>0</v>
      </c>
      <c r="M41" s="11">
        <f t="shared" si="4"/>
        <v>0</v>
      </c>
      <c r="N41" s="11">
        <f t="shared" si="5"/>
        <v>1</v>
      </c>
    </row>
    <row r="42" spans="1:14" x14ac:dyDescent="0.35">
      <c r="A42" s="12">
        <v>38</v>
      </c>
      <c r="B42" s="11"/>
      <c r="C42" s="11">
        <f t="shared" si="6"/>
        <v>0</v>
      </c>
      <c r="D42" s="11">
        <f t="shared" si="0"/>
        <v>0</v>
      </c>
      <c r="E42" s="2">
        <v>0</v>
      </c>
      <c r="F42" s="11">
        <f t="shared" si="1"/>
        <v>0</v>
      </c>
      <c r="G42" s="11">
        <f t="shared" si="2"/>
        <v>1</v>
      </c>
      <c r="I42" s="11"/>
      <c r="J42" s="11">
        <f t="shared" si="7"/>
        <v>0</v>
      </c>
      <c r="K42" s="11">
        <f t="shared" si="3"/>
        <v>0</v>
      </c>
      <c r="L42" s="2">
        <v>0</v>
      </c>
      <c r="M42" s="11">
        <f t="shared" si="4"/>
        <v>0</v>
      </c>
      <c r="N42" s="11">
        <f t="shared" si="5"/>
        <v>1</v>
      </c>
    </row>
    <row r="43" spans="1:14" x14ac:dyDescent="0.35">
      <c r="A43" s="12">
        <v>39</v>
      </c>
      <c r="B43" s="11"/>
      <c r="C43" s="11">
        <f t="shared" si="6"/>
        <v>0</v>
      </c>
      <c r="D43" s="11">
        <f t="shared" si="0"/>
        <v>0</v>
      </c>
      <c r="E43" s="2"/>
      <c r="F43" s="11">
        <f t="shared" si="1"/>
        <v>0</v>
      </c>
      <c r="G43" s="11">
        <f t="shared" si="2"/>
        <v>0</v>
      </c>
      <c r="I43" s="11"/>
      <c r="J43" s="11">
        <f t="shared" si="7"/>
        <v>0</v>
      </c>
      <c r="K43" s="11">
        <f t="shared" si="3"/>
        <v>0</v>
      </c>
      <c r="L43" s="2">
        <v>0</v>
      </c>
      <c r="M43" s="11">
        <f t="shared" si="4"/>
        <v>0</v>
      </c>
      <c r="N43" s="11">
        <f t="shared" si="5"/>
        <v>1</v>
      </c>
    </row>
    <row r="44" spans="1:14" x14ac:dyDescent="0.35">
      <c r="A44" s="12">
        <v>40</v>
      </c>
      <c r="B44" s="11"/>
      <c r="C44" s="11">
        <f t="shared" si="6"/>
        <v>0</v>
      </c>
      <c r="D44" s="11">
        <f t="shared" si="0"/>
        <v>0</v>
      </c>
      <c r="E44" s="2"/>
      <c r="F44" s="11">
        <f t="shared" si="1"/>
        <v>0</v>
      </c>
      <c r="G44" s="11">
        <f t="shared" si="2"/>
        <v>0</v>
      </c>
      <c r="I44" s="11"/>
      <c r="J44" s="11">
        <f t="shared" si="7"/>
        <v>0</v>
      </c>
      <c r="K44" s="11">
        <f t="shared" si="3"/>
        <v>0</v>
      </c>
      <c r="L44" s="2">
        <v>1</v>
      </c>
      <c r="M44" s="11">
        <f t="shared" si="4"/>
        <v>1</v>
      </c>
      <c r="N44" s="11">
        <f t="shared" si="5"/>
        <v>0</v>
      </c>
    </row>
    <row r="45" spans="1:14" x14ac:dyDescent="0.35">
      <c r="C45" s="10">
        <f>SUM(C5:C44)</f>
        <v>20</v>
      </c>
      <c r="D45" s="10">
        <f>SUM(D5:D44)</f>
        <v>15</v>
      </c>
      <c r="F45" s="10">
        <f>SUM(F5:F44)</f>
        <v>1</v>
      </c>
      <c r="G45" s="10">
        <f>SUM(G5:G44)</f>
        <v>37</v>
      </c>
      <c r="J45" s="10">
        <f>SUM(J5:J44)</f>
        <v>27</v>
      </c>
      <c r="K45" s="10">
        <f>SUM(K5:K44)</f>
        <v>8</v>
      </c>
      <c r="M45" s="10">
        <f>SUM(M5:M44)</f>
        <v>1</v>
      </c>
      <c r="N45" s="10">
        <f>SUM(N5:N44)</f>
        <v>39</v>
      </c>
    </row>
    <row r="46" spans="1:14" x14ac:dyDescent="0.35">
      <c r="C46" s="7" t="s">
        <v>19</v>
      </c>
      <c r="D46" s="7" t="s">
        <v>18</v>
      </c>
      <c r="E46" s="8"/>
      <c r="F46" s="7" t="s">
        <v>21</v>
      </c>
      <c r="G46" s="7" t="s">
        <v>22</v>
      </c>
      <c r="J46" s="7" t="s">
        <v>19</v>
      </c>
      <c r="K46" s="7" t="s">
        <v>18</v>
      </c>
      <c r="L46" s="8"/>
      <c r="M46" s="7" t="s">
        <v>21</v>
      </c>
      <c r="N46" s="7" t="s">
        <v>22</v>
      </c>
    </row>
    <row r="48" spans="1:14" x14ac:dyDescent="0.35">
      <c r="B48" s="46" t="s">
        <v>58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</row>
    <row r="49" spans="1:14" ht="18.5" x14ac:dyDescent="0.45">
      <c r="B49" s="47" t="s">
        <v>26</v>
      </c>
      <c r="C49" s="47"/>
      <c r="D49" s="47"/>
      <c r="E49" s="47"/>
      <c r="F49" s="47"/>
      <c r="G49" s="47"/>
      <c r="I49" s="47" t="s">
        <v>25</v>
      </c>
      <c r="J49" s="47"/>
      <c r="K49" s="47"/>
      <c r="L49" s="47"/>
      <c r="M49" s="47"/>
      <c r="N49" s="47"/>
    </row>
    <row r="50" spans="1:14" x14ac:dyDescent="0.35">
      <c r="B50" s="48" t="s">
        <v>30</v>
      </c>
      <c r="C50" s="48"/>
      <c r="D50" s="48"/>
      <c r="E50" s="48" t="s">
        <v>31</v>
      </c>
      <c r="F50" s="48"/>
      <c r="G50" s="48"/>
      <c r="I50" s="48" t="s">
        <v>30</v>
      </c>
      <c r="J50" s="48"/>
      <c r="K50" s="48"/>
      <c r="L50" s="48" t="s">
        <v>31</v>
      </c>
      <c r="M50" s="48"/>
      <c r="N50" s="48"/>
    </row>
    <row r="51" spans="1:14" ht="43.5" x14ac:dyDescent="0.35">
      <c r="A51" s="6" t="s">
        <v>24</v>
      </c>
      <c r="B51" s="9" t="s">
        <v>20</v>
      </c>
      <c r="C51" s="9" t="s">
        <v>16</v>
      </c>
      <c r="D51" s="9" t="s">
        <v>17</v>
      </c>
      <c r="E51" s="9" t="s">
        <v>23</v>
      </c>
      <c r="F51" s="9" t="s">
        <v>32</v>
      </c>
      <c r="G51" s="9" t="s">
        <v>33</v>
      </c>
      <c r="I51" s="9" t="s">
        <v>20</v>
      </c>
      <c r="J51" s="9" t="s">
        <v>16</v>
      </c>
      <c r="K51" s="9" t="s">
        <v>17</v>
      </c>
      <c r="L51" s="9" t="s">
        <v>23</v>
      </c>
      <c r="M51" s="9" t="s">
        <v>32</v>
      </c>
      <c r="N51" s="9" t="s">
        <v>33</v>
      </c>
    </row>
    <row r="52" spans="1:14" x14ac:dyDescent="0.35">
      <c r="A52" s="12">
        <v>1</v>
      </c>
      <c r="B52" s="11">
        <v>0</v>
      </c>
      <c r="C52" s="11">
        <f>IF(B52&gt;=1,1,0)</f>
        <v>0</v>
      </c>
      <c r="D52" s="11">
        <f t="shared" ref="D52:D91" si="8">IF(ISBLANK(B52),0,IF(B52&gt;=1,0,1))</f>
        <v>1</v>
      </c>
      <c r="E52" s="2">
        <v>0</v>
      </c>
      <c r="F52" s="11">
        <f t="shared" ref="F52:F91" si="9">IF(E52&gt;=1,1,0)</f>
        <v>0</v>
      </c>
      <c r="G52" s="11">
        <f t="shared" ref="G52:G91" si="10">IF(ISBLANK(E52),0,IF(E52&gt;=1,0,1))</f>
        <v>1</v>
      </c>
      <c r="I52" s="11">
        <v>0</v>
      </c>
      <c r="J52" s="11">
        <f>IF(I52&gt;=1,1,0)</f>
        <v>0</v>
      </c>
      <c r="K52" s="11">
        <f t="shared" ref="K52:K91" si="11">IF(ISBLANK(I52),0,IF(I52&gt;=1,0,1))</f>
        <v>1</v>
      </c>
      <c r="L52" s="2">
        <v>0</v>
      </c>
      <c r="M52" s="11">
        <f t="shared" ref="M52:M91" si="12">IF(L52&gt;=1,1,0)</f>
        <v>0</v>
      </c>
      <c r="N52" s="11">
        <f t="shared" ref="N52:N91" si="13">IF(ISBLANK(L52),0,IF(L52&gt;=1,0,1))</f>
        <v>1</v>
      </c>
    </row>
    <row r="53" spans="1:14" x14ac:dyDescent="0.35">
      <c r="A53" s="12">
        <v>2</v>
      </c>
      <c r="B53" s="11">
        <v>0</v>
      </c>
      <c r="C53" s="11">
        <f t="shared" ref="C53:C91" si="14">IF(B53&gt;=1,1,0)</f>
        <v>0</v>
      </c>
      <c r="D53" s="11">
        <f t="shared" si="8"/>
        <v>1</v>
      </c>
      <c r="E53" s="2">
        <v>0</v>
      </c>
      <c r="F53" s="11">
        <f t="shared" si="9"/>
        <v>0</v>
      </c>
      <c r="G53" s="11">
        <f t="shared" si="10"/>
        <v>1</v>
      </c>
      <c r="I53" s="11">
        <v>0</v>
      </c>
      <c r="J53" s="11">
        <f t="shared" ref="J53:J91" si="15">IF(I53&gt;=1,1,0)</f>
        <v>0</v>
      </c>
      <c r="K53" s="11">
        <f t="shared" si="11"/>
        <v>1</v>
      </c>
      <c r="L53" s="2">
        <v>0</v>
      </c>
      <c r="M53" s="11">
        <f t="shared" si="12"/>
        <v>0</v>
      </c>
      <c r="N53" s="11">
        <f t="shared" si="13"/>
        <v>1</v>
      </c>
    </row>
    <row r="54" spans="1:14" x14ac:dyDescent="0.35">
      <c r="A54" s="12">
        <v>3</v>
      </c>
      <c r="B54" s="11">
        <v>0</v>
      </c>
      <c r="C54" s="11">
        <f t="shared" si="14"/>
        <v>0</v>
      </c>
      <c r="D54" s="11">
        <f t="shared" si="8"/>
        <v>1</v>
      </c>
      <c r="E54" s="2">
        <v>0</v>
      </c>
      <c r="F54" s="11">
        <f t="shared" si="9"/>
        <v>0</v>
      </c>
      <c r="G54" s="11">
        <f t="shared" si="10"/>
        <v>1</v>
      </c>
      <c r="I54" s="11">
        <v>1</v>
      </c>
      <c r="J54" s="11">
        <f t="shared" si="15"/>
        <v>1</v>
      </c>
      <c r="K54" s="11">
        <f t="shared" si="11"/>
        <v>0</v>
      </c>
      <c r="L54" s="2">
        <v>0</v>
      </c>
      <c r="M54" s="11">
        <f t="shared" si="12"/>
        <v>0</v>
      </c>
      <c r="N54" s="11">
        <f t="shared" si="13"/>
        <v>1</v>
      </c>
    </row>
    <row r="55" spans="1:14" x14ac:dyDescent="0.35">
      <c r="A55" s="12">
        <v>4</v>
      </c>
      <c r="B55" s="11">
        <v>0</v>
      </c>
      <c r="C55" s="11">
        <f t="shared" si="14"/>
        <v>0</v>
      </c>
      <c r="D55" s="11">
        <f t="shared" si="8"/>
        <v>1</v>
      </c>
      <c r="E55" s="2">
        <v>0</v>
      </c>
      <c r="F55" s="11">
        <f t="shared" si="9"/>
        <v>0</v>
      </c>
      <c r="G55" s="11">
        <f t="shared" si="10"/>
        <v>1</v>
      </c>
      <c r="I55" s="11">
        <v>0</v>
      </c>
      <c r="J55" s="11">
        <f t="shared" si="15"/>
        <v>0</v>
      </c>
      <c r="K55" s="11">
        <f t="shared" si="11"/>
        <v>1</v>
      </c>
      <c r="L55" s="2">
        <v>0</v>
      </c>
      <c r="M55" s="11">
        <f t="shared" si="12"/>
        <v>0</v>
      </c>
      <c r="N55" s="11">
        <f t="shared" si="13"/>
        <v>1</v>
      </c>
    </row>
    <row r="56" spans="1:14" x14ac:dyDescent="0.35">
      <c r="A56" s="12">
        <v>5</v>
      </c>
      <c r="B56" s="11">
        <v>0</v>
      </c>
      <c r="C56" s="11">
        <f t="shared" si="14"/>
        <v>0</v>
      </c>
      <c r="D56" s="11">
        <f t="shared" si="8"/>
        <v>1</v>
      </c>
      <c r="E56" s="2">
        <v>0</v>
      </c>
      <c r="F56" s="11">
        <f t="shared" si="9"/>
        <v>0</v>
      </c>
      <c r="G56" s="11">
        <f t="shared" si="10"/>
        <v>1</v>
      </c>
      <c r="I56" s="11">
        <v>0</v>
      </c>
      <c r="J56" s="11">
        <f t="shared" si="15"/>
        <v>0</v>
      </c>
      <c r="K56" s="11">
        <f t="shared" si="11"/>
        <v>1</v>
      </c>
      <c r="L56" s="2">
        <v>0</v>
      </c>
      <c r="M56" s="11">
        <f t="shared" si="12"/>
        <v>0</v>
      </c>
      <c r="N56" s="11">
        <f t="shared" si="13"/>
        <v>1</v>
      </c>
    </row>
    <row r="57" spans="1:14" x14ac:dyDescent="0.35">
      <c r="A57" s="12">
        <v>6</v>
      </c>
      <c r="B57" s="11">
        <v>0</v>
      </c>
      <c r="C57" s="11">
        <f t="shared" si="14"/>
        <v>0</v>
      </c>
      <c r="D57" s="11">
        <f t="shared" si="8"/>
        <v>1</v>
      </c>
      <c r="E57" s="2">
        <v>0</v>
      </c>
      <c r="F57" s="11">
        <f t="shared" si="9"/>
        <v>0</v>
      </c>
      <c r="G57" s="11">
        <f t="shared" si="10"/>
        <v>1</v>
      </c>
      <c r="I57" s="11">
        <v>0</v>
      </c>
      <c r="J57" s="11">
        <f t="shared" si="15"/>
        <v>0</v>
      </c>
      <c r="K57" s="11">
        <f t="shared" si="11"/>
        <v>1</v>
      </c>
      <c r="L57" s="2">
        <v>0</v>
      </c>
      <c r="M57" s="11">
        <f t="shared" si="12"/>
        <v>0</v>
      </c>
      <c r="N57" s="11">
        <f t="shared" si="13"/>
        <v>1</v>
      </c>
    </row>
    <row r="58" spans="1:14" x14ac:dyDescent="0.35">
      <c r="A58" s="12">
        <v>7</v>
      </c>
      <c r="B58" s="11">
        <v>0</v>
      </c>
      <c r="C58" s="11">
        <f t="shared" si="14"/>
        <v>0</v>
      </c>
      <c r="D58" s="11">
        <f t="shared" si="8"/>
        <v>1</v>
      </c>
      <c r="E58" s="2">
        <v>0</v>
      </c>
      <c r="F58" s="11">
        <f t="shared" si="9"/>
        <v>0</v>
      </c>
      <c r="G58" s="11">
        <f t="shared" si="10"/>
        <v>1</v>
      </c>
      <c r="I58" s="11">
        <v>0</v>
      </c>
      <c r="J58" s="11">
        <f t="shared" si="15"/>
        <v>0</v>
      </c>
      <c r="K58" s="11">
        <f t="shared" si="11"/>
        <v>1</v>
      </c>
      <c r="L58" s="2">
        <v>0</v>
      </c>
      <c r="M58" s="11">
        <f t="shared" si="12"/>
        <v>0</v>
      </c>
      <c r="N58" s="11">
        <f t="shared" si="13"/>
        <v>1</v>
      </c>
    </row>
    <row r="59" spans="1:14" x14ac:dyDescent="0.35">
      <c r="A59" s="12">
        <v>8</v>
      </c>
      <c r="B59" s="11">
        <v>0</v>
      </c>
      <c r="C59" s="11">
        <f t="shared" si="14"/>
        <v>0</v>
      </c>
      <c r="D59" s="11">
        <f t="shared" si="8"/>
        <v>1</v>
      </c>
      <c r="E59" s="2">
        <v>0</v>
      </c>
      <c r="F59" s="11">
        <f t="shared" si="9"/>
        <v>0</v>
      </c>
      <c r="G59" s="11">
        <f t="shared" si="10"/>
        <v>1</v>
      </c>
      <c r="I59" s="11">
        <v>0</v>
      </c>
      <c r="J59" s="11">
        <f t="shared" si="15"/>
        <v>0</v>
      </c>
      <c r="K59" s="11">
        <f t="shared" si="11"/>
        <v>1</v>
      </c>
      <c r="L59" s="2">
        <v>0</v>
      </c>
      <c r="M59" s="11">
        <f t="shared" si="12"/>
        <v>0</v>
      </c>
      <c r="N59" s="11">
        <f t="shared" si="13"/>
        <v>1</v>
      </c>
    </row>
    <row r="60" spans="1:14" x14ac:dyDescent="0.35">
      <c r="A60" s="12">
        <v>9</v>
      </c>
      <c r="B60" s="11">
        <v>0</v>
      </c>
      <c r="C60" s="11">
        <f t="shared" si="14"/>
        <v>0</v>
      </c>
      <c r="D60" s="11">
        <f t="shared" si="8"/>
        <v>1</v>
      </c>
      <c r="E60" s="2">
        <v>0</v>
      </c>
      <c r="F60" s="11">
        <f t="shared" si="9"/>
        <v>0</v>
      </c>
      <c r="G60" s="11">
        <f t="shared" si="10"/>
        <v>1</v>
      </c>
      <c r="I60" s="11">
        <v>0</v>
      </c>
      <c r="J60" s="11">
        <f t="shared" si="15"/>
        <v>0</v>
      </c>
      <c r="K60" s="11">
        <f t="shared" si="11"/>
        <v>1</v>
      </c>
      <c r="L60" s="2">
        <v>0</v>
      </c>
      <c r="M60" s="11">
        <f t="shared" si="12"/>
        <v>0</v>
      </c>
      <c r="N60" s="11">
        <f t="shared" si="13"/>
        <v>1</v>
      </c>
    </row>
    <row r="61" spans="1:14" x14ac:dyDescent="0.35">
      <c r="A61" s="12">
        <v>10</v>
      </c>
      <c r="B61" s="11">
        <v>0</v>
      </c>
      <c r="C61" s="11">
        <f t="shared" si="14"/>
        <v>0</v>
      </c>
      <c r="D61" s="11">
        <f t="shared" si="8"/>
        <v>1</v>
      </c>
      <c r="E61" s="2">
        <v>0</v>
      </c>
      <c r="F61" s="11">
        <f t="shared" si="9"/>
        <v>0</v>
      </c>
      <c r="G61" s="11">
        <f t="shared" si="10"/>
        <v>1</v>
      </c>
      <c r="I61" s="11">
        <v>0</v>
      </c>
      <c r="J61" s="11">
        <f t="shared" si="15"/>
        <v>0</v>
      </c>
      <c r="K61" s="11">
        <f t="shared" si="11"/>
        <v>1</v>
      </c>
      <c r="L61" s="2">
        <v>0</v>
      </c>
      <c r="M61" s="11">
        <f t="shared" si="12"/>
        <v>0</v>
      </c>
      <c r="N61" s="11">
        <f t="shared" si="13"/>
        <v>1</v>
      </c>
    </row>
    <row r="62" spans="1:14" x14ac:dyDescent="0.35">
      <c r="A62" s="12">
        <v>11</v>
      </c>
      <c r="B62" s="11">
        <v>0</v>
      </c>
      <c r="C62" s="11">
        <f t="shared" si="14"/>
        <v>0</v>
      </c>
      <c r="D62" s="11">
        <f t="shared" si="8"/>
        <v>1</v>
      </c>
      <c r="E62" s="2">
        <v>0</v>
      </c>
      <c r="F62" s="11">
        <f t="shared" si="9"/>
        <v>0</v>
      </c>
      <c r="G62" s="11">
        <f t="shared" si="10"/>
        <v>1</v>
      </c>
      <c r="I62" s="11">
        <v>0</v>
      </c>
      <c r="J62" s="11">
        <f t="shared" si="15"/>
        <v>0</v>
      </c>
      <c r="K62" s="11">
        <f t="shared" si="11"/>
        <v>1</v>
      </c>
      <c r="L62" s="2">
        <v>0</v>
      </c>
      <c r="M62" s="11">
        <f t="shared" si="12"/>
        <v>0</v>
      </c>
      <c r="N62" s="11">
        <f t="shared" si="13"/>
        <v>1</v>
      </c>
    </row>
    <row r="63" spans="1:14" x14ac:dyDescent="0.35">
      <c r="A63" s="12">
        <v>12</v>
      </c>
      <c r="B63" s="11">
        <v>0</v>
      </c>
      <c r="C63" s="11">
        <f t="shared" si="14"/>
        <v>0</v>
      </c>
      <c r="D63" s="11">
        <f t="shared" si="8"/>
        <v>1</v>
      </c>
      <c r="E63" s="2">
        <v>0</v>
      </c>
      <c r="F63" s="11">
        <f t="shared" si="9"/>
        <v>0</v>
      </c>
      <c r="G63" s="11">
        <f t="shared" si="10"/>
        <v>1</v>
      </c>
      <c r="I63" s="11">
        <v>0</v>
      </c>
      <c r="J63" s="11">
        <f t="shared" si="15"/>
        <v>0</v>
      </c>
      <c r="K63" s="11">
        <f t="shared" si="11"/>
        <v>1</v>
      </c>
      <c r="L63" s="2">
        <v>0</v>
      </c>
      <c r="M63" s="11">
        <f t="shared" si="12"/>
        <v>0</v>
      </c>
      <c r="N63" s="11">
        <f t="shared" si="13"/>
        <v>1</v>
      </c>
    </row>
    <row r="64" spans="1:14" x14ac:dyDescent="0.35">
      <c r="A64" s="12">
        <v>13</v>
      </c>
      <c r="B64" s="11">
        <v>0</v>
      </c>
      <c r="C64" s="11">
        <f t="shared" si="14"/>
        <v>0</v>
      </c>
      <c r="D64" s="11">
        <f t="shared" si="8"/>
        <v>1</v>
      </c>
      <c r="E64" s="2">
        <v>0</v>
      </c>
      <c r="F64" s="11">
        <f t="shared" si="9"/>
        <v>0</v>
      </c>
      <c r="G64" s="11">
        <f t="shared" si="10"/>
        <v>1</v>
      </c>
      <c r="I64" s="11">
        <v>0</v>
      </c>
      <c r="J64" s="11">
        <f t="shared" si="15"/>
        <v>0</v>
      </c>
      <c r="K64" s="11">
        <f t="shared" si="11"/>
        <v>1</v>
      </c>
      <c r="L64" s="2">
        <v>0</v>
      </c>
      <c r="M64" s="11">
        <f t="shared" si="12"/>
        <v>0</v>
      </c>
      <c r="N64" s="11">
        <f t="shared" si="13"/>
        <v>1</v>
      </c>
    </row>
    <row r="65" spans="1:14" x14ac:dyDescent="0.35">
      <c r="A65" s="12">
        <v>14</v>
      </c>
      <c r="B65" s="11">
        <v>0</v>
      </c>
      <c r="C65" s="11">
        <f t="shared" si="14"/>
        <v>0</v>
      </c>
      <c r="D65" s="11">
        <f t="shared" si="8"/>
        <v>1</v>
      </c>
      <c r="E65" s="2">
        <v>0</v>
      </c>
      <c r="F65" s="11">
        <f t="shared" si="9"/>
        <v>0</v>
      </c>
      <c r="G65" s="11">
        <f t="shared" si="10"/>
        <v>1</v>
      </c>
      <c r="I65" s="11">
        <v>0</v>
      </c>
      <c r="J65" s="11">
        <f t="shared" si="15"/>
        <v>0</v>
      </c>
      <c r="K65" s="11">
        <f t="shared" si="11"/>
        <v>1</v>
      </c>
      <c r="L65" s="2">
        <v>0</v>
      </c>
      <c r="M65" s="11">
        <f t="shared" si="12"/>
        <v>0</v>
      </c>
      <c r="N65" s="11">
        <f t="shared" si="13"/>
        <v>1</v>
      </c>
    </row>
    <row r="66" spans="1:14" x14ac:dyDescent="0.35">
      <c r="A66" s="12">
        <v>15</v>
      </c>
      <c r="B66" s="11">
        <v>0</v>
      </c>
      <c r="C66" s="11">
        <f t="shared" si="14"/>
        <v>0</v>
      </c>
      <c r="D66" s="11">
        <f t="shared" si="8"/>
        <v>1</v>
      </c>
      <c r="E66" s="2">
        <v>0</v>
      </c>
      <c r="F66" s="11">
        <f t="shared" si="9"/>
        <v>0</v>
      </c>
      <c r="G66" s="11">
        <f t="shared" si="10"/>
        <v>1</v>
      </c>
      <c r="I66" s="11">
        <v>0</v>
      </c>
      <c r="J66" s="11">
        <f t="shared" si="15"/>
        <v>0</v>
      </c>
      <c r="K66" s="11">
        <f t="shared" si="11"/>
        <v>1</v>
      </c>
      <c r="L66" s="2">
        <v>0</v>
      </c>
      <c r="M66" s="11">
        <f t="shared" si="12"/>
        <v>0</v>
      </c>
      <c r="N66" s="11">
        <f t="shared" si="13"/>
        <v>1</v>
      </c>
    </row>
    <row r="67" spans="1:14" x14ac:dyDescent="0.35">
      <c r="A67" s="12">
        <v>16</v>
      </c>
      <c r="B67" s="11">
        <v>0</v>
      </c>
      <c r="C67" s="11">
        <f t="shared" si="14"/>
        <v>0</v>
      </c>
      <c r="D67" s="11">
        <f t="shared" si="8"/>
        <v>1</v>
      </c>
      <c r="E67" s="2">
        <v>0</v>
      </c>
      <c r="F67" s="11">
        <f t="shared" si="9"/>
        <v>0</v>
      </c>
      <c r="G67" s="11">
        <f t="shared" si="10"/>
        <v>1</v>
      </c>
      <c r="I67" s="11">
        <v>0</v>
      </c>
      <c r="J67" s="11">
        <f t="shared" si="15"/>
        <v>0</v>
      </c>
      <c r="K67" s="11">
        <f t="shared" si="11"/>
        <v>1</v>
      </c>
      <c r="L67" s="2">
        <v>0</v>
      </c>
      <c r="M67" s="11">
        <f t="shared" si="12"/>
        <v>0</v>
      </c>
      <c r="N67" s="11">
        <f t="shared" si="13"/>
        <v>1</v>
      </c>
    </row>
    <row r="68" spans="1:14" x14ac:dyDescent="0.35">
      <c r="A68" s="12">
        <v>17</v>
      </c>
      <c r="B68" s="11">
        <v>0</v>
      </c>
      <c r="C68" s="11">
        <f t="shared" si="14"/>
        <v>0</v>
      </c>
      <c r="D68" s="11">
        <f t="shared" si="8"/>
        <v>1</v>
      </c>
      <c r="E68" s="2">
        <v>0</v>
      </c>
      <c r="F68" s="11">
        <f t="shared" si="9"/>
        <v>0</v>
      </c>
      <c r="G68" s="11">
        <f t="shared" si="10"/>
        <v>1</v>
      </c>
      <c r="I68" s="11">
        <v>0</v>
      </c>
      <c r="J68" s="11">
        <f t="shared" si="15"/>
        <v>0</v>
      </c>
      <c r="K68" s="11">
        <f t="shared" si="11"/>
        <v>1</v>
      </c>
      <c r="L68" s="2">
        <v>0</v>
      </c>
      <c r="M68" s="11">
        <f t="shared" si="12"/>
        <v>0</v>
      </c>
      <c r="N68" s="11">
        <f t="shared" si="13"/>
        <v>1</v>
      </c>
    </row>
    <row r="69" spans="1:14" x14ac:dyDescent="0.35">
      <c r="A69" s="12">
        <v>18</v>
      </c>
      <c r="B69" s="11">
        <v>0</v>
      </c>
      <c r="C69" s="11">
        <f t="shared" si="14"/>
        <v>0</v>
      </c>
      <c r="D69" s="11">
        <f t="shared" si="8"/>
        <v>1</v>
      </c>
      <c r="E69" s="2">
        <v>0</v>
      </c>
      <c r="F69" s="11">
        <f t="shared" si="9"/>
        <v>0</v>
      </c>
      <c r="G69" s="11">
        <f t="shared" si="10"/>
        <v>1</v>
      </c>
      <c r="I69" s="11">
        <v>0</v>
      </c>
      <c r="J69" s="11">
        <f t="shared" si="15"/>
        <v>0</v>
      </c>
      <c r="K69" s="11">
        <f t="shared" si="11"/>
        <v>1</v>
      </c>
      <c r="L69" s="2">
        <v>0</v>
      </c>
      <c r="M69" s="11">
        <f t="shared" si="12"/>
        <v>0</v>
      </c>
      <c r="N69" s="11">
        <f t="shared" si="13"/>
        <v>1</v>
      </c>
    </row>
    <row r="70" spans="1:14" x14ac:dyDescent="0.35">
      <c r="A70" s="12">
        <v>19</v>
      </c>
      <c r="B70" s="11">
        <v>0</v>
      </c>
      <c r="C70" s="11">
        <f t="shared" si="14"/>
        <v>0</v>
      </c>
      <c r="D70" s="11">
        <f t="shared" si="8"/>
        <v>1</v>
      </c>
      <c r="E70" s="2">
        <v>0</v>
      </c>
      <c r="F70" s="11">
        <f t="shared" si="9"/>
        <v>0</v>
      </c>
      <c r="G70" s="11">
        <f t="shared" si="10"/>
        <v>1</v>
      </c>
      <c r="I70" s="11">
        <v>0</v>
      </c>
      <c r="J70" s="11">
        <f t="shared" si="15"/>
        <v>0</v>
      </c>
      <c r="K70" s="11">
        <f t="shared" si="11"/>
        <v>1</v>
      </c>
      <c r="L70" s="2">
        <v>0</v>
      </c>
      <c r="M70" s="11">
        <f t="shared" si="12"/>
        <v>0</v>
      </c>
      <c r="N70" s="11">
        <f t="shared" si="13"/>
        <v>1</v>
      </c>
    </row>
    <row r="71" spans="1:14" x14ac:dyDescent="0.35">
      <c r="A71" s="12">
        <v>20</v>
      </c>
      <c r="B71" s="11">
        <v>0</v>
      </c>
      <c r="C71" s="11">
        <f t="shared" si="14"/>
        <v>0</v>
      </c>
      <c r="D71" s="11">
        <f t="shared" si="8"/>
        <v>1</v>
      </c>
      <c r="E71" s="2">
        <v>0</v>
      </c>
      <c r="F71" s="11">
        <f t="shared" si="9"/>
        <v>0</v>
      </c>
      <c r="G71" s="11">
        <f t="shared" si="10"/>
        <v>1</v>
      </c>
      <c r="I71" s="11">
        <v>0</v>
      </c>
      <c r="J71" s="11">
        <f t="shared" si="15"/>
        <v>0</v>
      </c>
      <c r="K71" s="11">
        <f t="shared" si="11"/>
        <v>1</v>
      </c>
      <c r="L71" s="2">
        <v>0</v>
      </c>
      <c r="M71" s="11">
        <f t="shared" si="12"/>
        <v>0</v>
      </c>
      <c r="N71" s="11">
        <f t="shared" si="13"/>
        <v>1</v>
      </c>
    </row>
    <row r="72" spans="1:14" x14ac:dyDescent="0.35">
      <c r="A72" s="12">
        <v>21</v>
      </c>
      <c r="B72" s="11">
        <v>0</v>
      </c>
      <c r="C72" s="11">
        <f t="shared" si="14"/>
        <v>0</v>
      </c>
      <c r="D72" s="11">
        <f t="shared" si="8"/>
        <v>1</v>
      </c>
      <c r="E72" s="2">
        <v>0</v>
      </c>
      <c r="F72" s="11">
        <f t="shared" si="9"/>
        <v>0</v>
      </c>
      <c r="G72" s="11">
        <f t="shared" si="10"/>
        <v>1</v>
      </c>
      <c r="I72" s="11">
        <v>0</v>
      </c>
      <c r="J72" s="11">
        <f t="shared" si="15"/>
        <v>0</v>
      </c>
      <c r="K72" s="11">
        <f t="shared" si="11"/>
        <v>1</v>
      </c>
      <c r="L72" s="2">
        <v>0</v>
      </c>
      <c r="M72" s="11">
        <f t="shared" si="12"/>
        <v>0</v>
      </c>
      <c r="N72" s="11">
        <f t="shared" si="13"/>
        <v>1</v>
      </c>
    </row>
    <row r="73" spans="1:14" x14ac:dyDescent="0.35">
      <c r="A73" s="12">
        <v>22</v>
      </c>
      <c r="B73" s="11">
        <v>0</v>
      </c>
      <c r="C73" s="11">
        <f t="shared" si="14"/>
        <v>0</v>
      </c>
      <c r="D73" s="11">
        <f t="shared" si="8"/>
        <v>1</v>
      </c>
      <c r="E73" s="2">
        <v>0</v>
      </c>
      <c r="F73" s="11">
        <f t="shared" si="9"/>
        <v>0</v>
      </c>
      <c r="G73" s="11">
        <f t="shared" si="10"/>
        <v>1</v>
      </c>
      <c r="I73" s="11">
        <v>0</v>
      </c>
      <c r="J73" s="11">
        <f t="shared" si="15"/>
        <v>0</v>
      </c>
      <c r="K73" s="11">
        <f t="shared" si="11"/>
        <v>1</v>
      </c>
      <c r="L73" s="2">
        <v>0</v>
      </c>
      <c r="M73" s="11">
        <f t="shared" si="12"/>
        <v>0</v>
      </c>
      <c r="N73" s="11">
        <f t="shared" si="13"/>
        <v>1</v>
      </c>
    </row>
    <row r="74" spans="1:14" x14ac:dyDescent="0.35">
      <c r="A74" s="12">
        <v>23</v>
      </c>
      <c r="B74" s="11">
        <v>0</v>
      </c>
      <c r="C74" s="11">
        <f t="shared" si="14"/>
        <v>0</v>
      </c>
      <c r="D74" s="11">
        <f t="shared" si="8"/>
        <v>1</v>
      </c>
      <c r="E74" s="2">
        <v>0</v>
      </c>
      <c r="F74" s="11">
        <f t="shared" si="9"/>
        <v>0</v>
      </c>
      <c r="G74" s="11">
        <f t="shared" si="10"/>
        <v>1</v>
      </c>
      <c r="I74" s="11">
        <v>0</v>
      </c>
      <c r="J74" s="11">
        <f t="shared" si="15"/>
        <v>0</v>
      </c>
      <c r="K74" s="11">
        <f t="shared" si="11"/>
        <v>1</v>
      </c>
      <c r="L74" s="2">
        <v>0</v>
      </c>
      <c r="M74" s="11">
        <f t="shared" si="12"/>
        <v>0</v>
      </c>
      <c r="N74" s="11">
        <f t="shared" si="13"/>
        <v>1</v>
      </c>
    </row>
    <row r="75" spans="1:14" x14ac:dyDescent="0.35">
      <c r="A75" s="12">
        <v>24</v>
      </c>
      <c r="B75" s="11">
        <v>0</v>
      </c>
      <c r="C75" s="11">
        <f t="shared" si="14"/>
        <v>0</v>
      </c>
      <c r="D75" s="11">
        <f t="shared" si="8"/>
        <v>1</v>
      </c>
      <c r="E75" s="2">
        <v>0</v>
      </c>
      <c r="F75" s="11">
        <f t="shared" si="9"/>
        <v>0</v>
      </c>
      <c r="G75" s="11">
        <f t="shared" si="10"/>
        <v>1</v>
      </c>
      <c r="I75" s="11">
        <v>0</v>
      </c>
      <c r="J75" s="11">
        <f t="shared" si="15"/>
        <v>0</v>
      </c>
      <c r="K75" s="11">
        <f t="shared" si="11"/>
        <v>1</v>
      </c>
      <c r="L75" s="2">
        <v>0</v>
      </c>
      <c r="M75" s="11">
        <f t="shared" si="12"/>
        <v>0</v>
      </c>
      <c r="N75" s="11">
        <f t="shared" si="13"/>
        <v>1</v>
      </c>
    </row>
    <row r="76" spans="1:14" x14ac:dyDescent="0.35">
      <c r="A76" s="12">
        <v>25</v>
      </c>
      <c r="B76" s="11">
        <v>0</v>
      </c>
      <c r="C76" s="11">
        <f t="shared" si="14"/>
        <v>0</v>
      </c>
      <c r="D76" s="11">
        <f t="shared" si="8"/>
        <v>1</v>
      </c>
      <c r="E76" s="2">
        <v>0</v>
      </c>
      <c r="F76" s="11">
        <f t="shared" si="9"/>
        <v>0</v>
      </c>
      <c r="G76" s="11">
        <f t="shared" si="10"/>
        <v>1</v>
      </c>
      <c r="I76" s="11">
        <v>0</v>
      </c>
      <c r="J76" s="11">
        <f t="shared" si="15"/>
        <v>0</v>
      </c>
      <c r="K76" s="11">
        <f t="shared" si="11"/>
        <v>1</v>
      </c>
      <c r="L76" s="2">
        <v>0</v>
      </c>
      <c r="M76" s="11">
        <f t="shared" si="12"/>
        <v>0</v>
      </c>
      <c r="N76" s="11">
        <f t="shared" si="13"/>
        <v>1</v>
      </c>
    </row>
    <row r="77" spans="1:14" x14ac:dyDescent="0.35">
      <c r="A77" s="12">
        <v>26</v>
      </c>
      <c r="B77" s="11">
        <v>0</v>
      </c>
      <c r="C77" s="11">
        <f t="shared" si="14"/>
        <v>0</v>
      </c>
      <c r="D77" s="11">
        <f t="shared" si="8"/>
        <v>1</v>
      </c>
      <c r="E77" s="2">
        <v>0</v>
      </c>
      <c r="F77" s="11">
        <f t="shared" si="9"/>
        <v>0</v>
      </c>
      <c r="G77" s="11">
        <f t="shared" si="10"/>
        <v>1</v>
      </c>
      <c r="I77" s="11">
        <v>0</v>
      </c>
      <c r="J77" s="11">
        <f t="shared" si="15"/>
        <v>0</v>
      </c>
      <c r="K77" s="11">
        <f t="shared" si="11"/>
        <v>1</v>
      </c>
      <c r="L77" s="2">
        <v>0</v>
      </c>
      <c r="M77" s="11">
        <f t="shared" si="12"/>
        <v>0</v>
      </c>
      <c r="N77" s="11">
        <f t="shared" si="13"/>
        <v>1</v>
      </c>
    </row>
    <row r="78" spans="1:14" x14ac:dyDescent="0.35">
      <c r="A78" s="12">
        <v>27</v>
      </c>
      <c r="B78" s="11">
        <v>0</v>
      </c>
      <c r="C78" s="11">
        <f t="shared" si="14"/>
        <v>0</v>
      </c>
      <c r="D78" s="11">
        <f t="shared" si="8"/>
        <v>1</v>
      </c>
      <c r="E78" s="2">
        <v>0</v>
      </c>
      <c r="F78" s="11">
        <f t="shared" si="9"/>
        <v>0</v>
      </c>
      <c r="G78" s="11">
        <f t="shared" si="10"/>
        <v>1</v>
      </c>
      <c r="I78" s="11">
        <v>0</v>
      </c>
      <c r="J78" s="11">
        <f t="shared" si="15"/>
        <v>0</v>
      </c>
      <c r="K78" s="11">
        <f t="shared" si="11"/>
        <v>1</v>
      </c>
      <c r="L78" s="2">
        <v>0</v>
      </c>
      <c r="M78" s="11">
        <f t="shared" si="12"/>
        <v>0</v>
      </c>
      <c r="N78" s="11">
        <f t="shared" si="13"/>
        <v>1</v>
      </c>
    </row>
    <row r="79" spans="1:14" x14ac:dyDescent="0.35">
      <c r="A79" s="12">
        <v>28</v>
      </c>
      <c r="B79" s="11">
        <v>0</v>
      </c>
      <c r="C79" s="11">
        <f t="shared" si="14"/>
        <v>0</v>
      </c>
      <c r="D79" s="11">
        <f t="shared" si="8"/>
        <v>1</v>
      </c>
      <c r="E79" s="2">
        <v>0</v>
      </c>
      <c r="F79" s="11">
        <f t="shared" si="9"/>
        <v>0</v>
      </c>
      <c r="G79" s="11">
        <f t="shared" si="10"/>
        <v>1</v>
      </c>
      <c r="I79" s="11">
        <v>0</v>
      </c>
      <c r="J79" s="11">
        <f t="shared" si="15"/>
        <v>0</v>
      </c>
      <c r="K79" s="11">
        <f t="shared" si="11"/>
        <v>1</v>
      </c>
      <c r="L79" s="2">
        <v>0</v>
      </c>
      <c r="M79" s="11">
        <f t="shared" si="12"/>
        <v>0</v>
      </c>
      <c r="N79" s="11">
        <f t="shared" si="13"/>
        <v>1</v>
      </c>
    </row>
    <row r="80" spans="1:14" x14ac:dyDescent="0.35">
      <c r="A80" s="12">
        <v>29</v>
      </c>
      <c r="B80" s="11">
        <v>0</v>
      </c>
      <c r="C80" s="11">
        <f t="shared" si="14"/>
        <v>0</v>
      </c>
      <c r="D80" s="11">
        <f t="shared" si="8"/>
        <v>1</v>
      </c>
      <c r="E80" s="2">
        <v>0</v>
      </c>
      <c r="F80" s="11">
        <f t="shared" si="9"/>
        <v>0</v>
      </c>
      <c r="G80" s="11">
        <f t="shared" si="10"/>
        <v>1</v>
      </c>
      <c r="I80" s="11">
        <v>0</v>
      </c>
      <c r="J80" s="11">
        <f t="shared" si="15"/>
        <v>0</v>
      </c>
      <c r="K80" s="11">
        <f t="shared" si="11"/>
        <v>1</v>
      </c>
      <c r="L80" s="2">
        <v>0</v>
      </c>
      <c r="M80" s="11">
        <f t="shared" si="12"/>
        <v>0</v>
      </c>
      <c r="N80" s="11">
        <f t="shared" si="13"/>
        <v>1</v>
      </c>
    </row>
    <row r="81" spans="1:14" x14ac:dyDescent="0.35">
      <c r="A81" s="12">
        <v>30</v>
      </c>
      <c r="B81" s="11">
        <v>1</v>
      </c>
      <c r="C81" s="11">
        <f t="shared" si="14"/>
        <v>1</v>
      </c>
      <c r="D81" s="11">
        <f t="shared" si="8"/>
        <v>0</v>
      </c>
      <c r="E81" s="2">
        <v>0</v>
      </c>
      <c r="F81" s="11">
        <f t="shared" si="9"/>
        <v>0</v>
      </c>
      <c r="G81" s="11">
        <f t="shared" si="10"/>
        <v>1</v>
      </c>
      <c r="I81" s="11">
        <v>0</v>
      </c>
      <c r="J81" s="11">
        <f t="shared" si="15"/>
        <v>0</v>
      </c>
      <c r="K81" s="11">
        <f t="shared" si="11"/>
        <v>1</v>
      </c>
      <c r="L81" s="2">
        <v>0</v>
      </c>
      <c r="M81" s="11">
        <f t="shared" si="12"/>
        <v>0</v>
      </c>
      <c r="N81" s="11">
        <f t="shared" si="13"/>
        <v>1</v>
      </c>
    </row>
    <row r="82" spans="1:14" x14ac:dyDescent="0.35">
      <c r="A82" s="12">
        <v>31</v>
      </c>
      <c r="B82" s="11">
        <v>0</v>
      </c>
      <c r="C82" s="11">
        <f t="shared" si="14"/>
        <v>0</v>
      </c>
      <c r="D82" s="11">
        <f t="shared" si="8"/>
        <v>1</v>
      </c>
      <c r="E82" s="2">
        <v>0</v>
      </c>
      <c r="F82" s="11">
        <f t="shared" si="9"/>
        <v>0</v>
      </c>
      <c r="G82" s="11">
        <f t="shared" si="10"/>
        <v>1</v>
      </c>
      <c r="I82" s="11">
        <v>0</v>
      </c>
      <c r="J82" s="11">
        <f t="shared" si="15"/>
        <v>0</v>
      </c>
      <c r="K82" s="11">
        <f t="shared" si="11"/>
        <v>1</v>
      </c>
      <c r="L82" s="2">
        <v>0</v>
      </c>
      <c r="M82" s="11">
        <f t="shared" si="12"/>
        <v>0</v>
      </c>
      <c r="N82" s="11">
        <f t="shared" si="13"/>
        <v>1</v>
      </c>
    </row>
    <row r="83" spans="1:14" x14ac:dyDescent="0.35">
      <c r="A83" s="12">
        <v>32</v>
      </c>
      <c r="B83" s="11">
        <v>0</v>
      </c>
      <c r="C83" s="11">
        <f t="shared" si="14"/>
        <v>0</v>
      </c>
      <c r="D83" s="11">
        <f t="shared" si="8"/>
        <v>1</v>
      </c>
      <c r="E83" s="2">
        <v>0</v>
      </c>
      <c r="F83" s="11">
        <f t="shared" si="9"/>
        <v>0</v>
      </c>
      <c r="G83" s="11">
        <f t="shared" si="10"/>
        <v>1</v>
      </c>
      <c r="I83" s="11">
        <v>0</v>
      </c>
      <c r="J83" s="11">
        <f t="shared" si="15"/>
        <v>0</v>
      </c>
      <c r="K83" s="11">
        <f t="shared" si="11"/>
        <v>1</v>
      </c>
      <c r="L83" s="2">
        <v>0</v>
      </c>
      <c r="M83" s="11">
        <f t="shared" si="12"/>
        <v>0</v>
      </c>
      <c r="N83" s="11">
        <f t="shared" si="13"/>
        <v>1</v>
      </c>
    </row>
    <row r="84" spans="1:14" x14ac:dyDescent="0.35">
      <c r="A84" s="12">
        <v>33</v>
      </c>
      <c r="B84" s="11">
        <v>0</v>
      </c>
      <c r="C84" s="11">
        <f t="shared" si="14"/>
        <v>0</v>
      </c>
      <c r="D84" s="11">
        <f t="shared" si="8"/>
        <v>1</v>
      </c>
      <c r="E84" s="2">
        <v>0</v>
      </c>
      <c r="F84" s="11">
        <f t="shared" si="9"/>
        <v>0</v>
      </c>
      <c r="G84" s="11">
        <f t="shared" si="10"/>
        <v>1</v>
      </c>
      <c r="I84" s="11">
        <v>0</v>
      </c>
      <c r="J84" s="11">
        <f t="shared" si="15"/>
        <v>0</v>
      </c>
      <c r="K84" s="11">
        <f t="shared" si="11"/>
        <v>1</v>
      </c>
      <c r="L84" s="2">
        <v>0</v>
      </c>
      <c r="M84" s="11">
        <f t="shared" si="12"/>
        <v>0</v>
      </c>
      <c r="N84" s="11">
        <f t="shared" si="13"/>
        <v>1</v>
      </c>
    </row>
    <row r="85" spans="1:14" x14ac:dyDescent="0.35">
      <c r="A85" s="12">
        <v>34</v>
      </c>
      <c r="B85" s="11">
        <v>0</v>
      </c>
      <c r="C85" s="11">
        <f t="shared" si="14"/>
        <v>0</v>
      </c>
      <c r="D85" s="11">
        <f t="shared" si="8"/>
        <v>1</v>
      </c>
      <c r="E85" s="2">
        <v>0</v>
      </c>
      <c r="F85" s="11">
        <f t="shared" si="9"/>
        <v>0</v>
      </c>
      <c r="G85" s="11">
        <f t="shared" si="10"/>
        <v>1</v>
      </c>
      <c r="I85" s="11">
        <v>0</v>
      </c>
      <c r="J85" s="11">
        <f t="shared" si="15"/>
        <v>0</v>
      </c>
      <c r="K85" s="11">
        <f t="shared" si="11"/>
        <v>1</v>
      </c>
      <c r="L85" s="2">
        <v>0</v>
      </c>
      <c r="M85" s="11">
        <f t="shared" si="12"/>
        <v>0</v>
      </c>
      <c r="N85" s="11">
        <f t="shared" si="13"/>
        <v>1</v>
      </c>
    </row>
    <row r="86" spans="1:14" x14ac:dyDescent="0.35">
      <c r="A86" s="12">
        <v>35</v>
      </c>
      <c r="B86" s="11">
        <v>0</v>
      </c>
      <c r="C86" s="11">
        <f t="shared" si="14"/>
        <v>0</v>
      </c>
      <c r="D86" s="11">
        <f t="shared" si="8"/>
        <v>1</v>
      </c>
      <c r="E86" s="2">
        <v>0</v>
      </c>
      <c r="F86" s="11">
        <f t="shared" si="9"/>
        <v>0</v>
      </c>
      <c r="G86" s="11">
        <f t="shared" si="10"/>
        <v>1</v>
      </c>
      <c r="I86" s="11">
        <v>0</v>
      </c>
      <c r="J86" s="11">
        <f t="shared" si="15"/>
        <v>0</v>
      </c>
      <c r="K86" s="11">
        <f t="shared" si="11"/>
        <v>1</v>
      </c>
      <c r="L86" s="2">
        <v>0</v>
      </c>
      <c r="M86" s="11">
        <f t="shared" si="12"/>
        <v>0</v>
      </c>
      <c r="N86" s="11">
        <f t="shared" si="13"/>
        <v>1</v>
      </c>
    </row>
    <row r="87" spans="1:14" x14ac:dyDescent="0.35">
      <c r="A87" s="12">
        <v>36</v>
      </c>
      <c r="B87" s="11"/>
      <c r="C87" s="11">
        <f t="shared" si="14"/>
        <v>0</v>
      </c>
      <c r="D87" s="11">
        <f t="shared" si="8"/>
        <v>0</v>
      </c>
      <c r="E87" s="2">
        <v>0</v>
      </c>
      <c r="F87" s="11">
        <f t="shared" si="9"/>
        <v>0</v>
      </c>
      <c r="G87" s="11">
        <f t="shared" si="10"/>
        <v>1</v>
      </c>
      <c r="I87" s="11"/>
      <c r="J87" s="11">
        <f t="shared" si="15"/>
        <v>0</v>
      </c>
      <c r="K87" s="11">
        <f t="shared" si="11"/>
        <v>0</v>
      </c>
      <c r="L87" s="2">
        <v>0</v>
      </c>
      <c r="M87" s="11">
        <f t="shared" si="12"/>
        <v>0</v>
      </c>
      <c r="N87" s="11">
        <f t="shared" si="13"/>
        <v>1</v>
      </c>
    </row>
    <row r="88" spans="1:14" x14ac:dyDescent="0.35">
      <c r="A88" s="12">
        <v>37</v>
      </c>
      <c r="B88" s="11"/>
      <c r="C88" s="11">
        <f t="shared" si="14"/>
        <v>0</v>
      </c>
      <c r="D88" s="11">
        <f t="shared" si="8"/>
        <v>0</v>
      </c>
      <c r="E88" s="2">
        <v>0</v>
      </c>
      <c r="F88" s="11">
        <f t="shared" si="9"/>
        <v>0</v>
      </c>
      <c r="G88" s="11">
        <f t="shared" si="10"/>
        <v>1</v>
      </c>
      <c r="I88" s="11"/>
      <c r="J88" s="11">
        <f t="shared" si="15"/>
        <v>0</v>
      </c>
      <c r="K88" s="11">
        <f t="shared" si="11"/>
        <v>0</v>
      </c>
      <c r="L88" s="2">
        <v>0</v>
      </c>
      <c r="M88" s="11">
        <f t="shared" si="12"/>
        <v>0</v>
      </c>
      <c r="N88" s="11">
        <f t="shared" si="13"/>
        <v>1</v>
      </c>
    </row>
    <row r="89" spans="1:14" x14ac:dyDescent="0.35">
      <c r="A89" s="12">
        <v>38</v>
      </c>
      <c r="B89" s="11"/>
      <c r="C89" s="11">
        <f t="shared" si="14"/>
        <v>0</v>
      </c>
      <c r="D89" s="11">
        <f t="shared" si="8"/>
        <v>0</v>
      </c>
      <c r="E89" s="2"/>
      <c r="F89" s="11">
        <f t="shared" si="9"/>
        <v>0</v>
      </c>
      <c r="G89" s="11">
        <f t="shared" si="10"/>
        <v>0</v>
      </c>
      <c r="I89" s="11"/>
      <c r="J89" s="11">
        <f t="shared" si="15"/>
        <v>0</v>
      </c>
      <c r="K89" s="11">
        <f t="shared" si="11"/>
        <v>0</v>
      </c>
      <c r="L89" s="2">
        <v>0</v>
      </c>
      <c r="M89" s="11">
        <f t="shared" si="12"/>
        <v>0</v>
      </c>
      <c r="N89" s="11">
        <f t="shared" si="13"/>
        <v>1</v>
      </c>
    </row>
    <row r="90" spans="1:14" x14ac:dyDescent="0.35">
      <c r="A90" s="12">
        <v>39</v>
      </c>
      <c r="B90" s="11"/>
      <c r="C90" s="11">
        <f t="shared" si="14"/>
        <v>0</v>
      </c>
      <c r="D90" s="11">
        <f t="shared" si="8"/>
        <v>0</v>
      </c>
      <c r="E90" s="2"/>
      <c r="F90" s="11">
        <f t="shared" si="9"/>
        <v>0</v>
      </c>
      <c r="G90" s="11">
        <f t="shared" si="10"/>
        <v>0</v>
      </c>
      <c r="I90" s="11"/>
      <c r="J90" s="11">
        <f t="shared" si="15"/>
        <v>0</v>
      </c>
      <c r="K90" s="11">
        <f t="shared" si="11"/>
        <v>0</v>
      </c>
      <c r="L90" s="2">
        <v>0</v>
      </c>
      <c r="M90" s="11">
        <f t="shared" si="12"/>
        <v>0</v>
      </c>
      <c r="N90" s="11">
        <f t="shared" si="13"/>
        <v>1</v>
      </c>
    </row>
    <row r="91" spans="1:14" x14ac:dyDescent="0.35">
      <c r="A91" s="12">
        <v>40</v>
      </c>
      <c r="B91" s="11"/>
      <c r="C91" s="11">
        <f t="shared" si="14"/>
        <v>0</v>
      </c>
      <c r="D91" s="11">
        <f t="shared" si="8"/>
        <v>0</v>
      </c>
      <c r="E91" s="2"/>
      <c r="F91" s="11">
        <f t="shared" si="9"/>
        <v>0</v>
      </c>
      <c r="G91" s="11">
        <f t="shared" si="10"/>
        <v>0</v>
      </c>
      <c r="I91" s="11"/>
      <c r="J91" s="11">
        <f t="shared" si="15"/>
        <v>0</v>
      </c>
      <c r="K91" s="11">
        <f t="shared" si="11"/>
        <v>0</v>
      </c>
      <c r="L91" s="2">
        <v>0</v>
      </c>
      <c r="M91" s="11">
        <f t="shared" si="12"/>
        <v>0</v>
      </c>
      <c r="N91" s="11">
        <f t="shared" si="13"/>
        <v>1</v>
      </c>
    </row>
    <row r="92" spans="1:14" x14ac:dyDescent="0.35">
      <c r="C92" s="10">
        <f>SUM(C52:C91)</f>
        <v>1</v>
      </c>
      <c r="D92" s="10">
        <f>SUM(D52:D91)</f>
        <v>34</v>
      </c>
      <c r="F92" s="10">
        <f>SUM(F52:F91)</f>
        <v>0</v>
      </c>
      <c r="G92" s="10">
        <f>SUM(G52:G91)</f>
        <v>37</v>
      </c>
      <c r="J92" s="10">
        <f>SUM(J52:J91)</f>
        <v>1</v>
      </c>
      <c r="K92" s="10">
        <f>SUM(K52:K91)</f>
        <v>34</v>
      </c>
      <c r="M92" s="10">
        <f>SUM(M52:M91)</f>
        <v>0</v>
      </c>
      <c r="N92" s="10">
        <f>SUM(N52:N91)</f>
        <v>40</v>
      </c>
    </row>
    <row r="93" spans="1:14" x14ac:dyDescent="0.35">
      <c r="C93" s="7" t="s">
        <v>19</v>
      </c>
      <c r="D93" s="7" t="s">
        <v>18</v>
      </c>
      <c r="E93" s="8"/>
      <c r="F93" s="7" t="s">
        <v>21</v>
      </c>
      <c r="G93" s="7" t="s">
        <v>22</v>
      </c>
      <c r="J93" s="7" t="s">
        <v>19</v>
      </c>
      <c r="K93" s="7" t="s">
        <v>18</v>
      </c>
      <c r="L93" s="8"/>
      <c r="M93" s="7" t="s">
        <v>21</v>
      </c>
      <c r="N93" s="7" t="s">
        <v>22</v>
      </c>
    </row>
  </sheetData>
  <mergeCells count="14">
    <mergeCell ref="B49:G49"/>
    <mergeCell ref="I49:N49"/>
    <mergeCell ref="B50:D50"/>
    <mergeCell ref="E50:G50"/>
    <mergeCell ref="I50:K50"/>
    <mergeCell ref="L50:N50"/>
    <mergeCell ref="B48:N48"/>
    <mergeCell ref="B1:N1"/>
    <mergeCell ref="B2:G2"/>
    <mergeCell ref="I2:N2"/>
    <mergeCell ref="B3:D3"/>
    <mergeCell ref="E3:G3"/>
    <mergeCell ref="I3:K3"/>
    <mergeCell ref="L3:N3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FD4FC8AA4C8741818AAC38251ED0E2" ma:contentTypeVersion="14" ma:contentTypeDescription="Create a new document." ma:contentTypeScope="" ma:versionID="31c83dd6e254a7bbc0f178ec38566f0e">
  <xsd:schema xmlns:xsd="http://www.w3.org/2001/XMLSchema" xmlns:xs="http://www.w3.org/2001/XMLSchema" xmlns:p="http://schemas.microsoft.com/office/2006/metadata/properties" xmlns:ns3="392f88dc-6871-4f69-a985-17d680d271e6" xmlns:ns4="a51f8811-1e3d-4b78-911d-11498e7cb45c" targetNamespace="http://schemas.microsoft.com/office/2006/metadata/properties" ma:root="true" ma:fieldsID="ba32aa0bab34e36212966365a2520796" ns3:_="" ns4:_="">
    <xsd:import namespace="392f88dc-6871-4f69-a985-17d680d271e6"/>
    <xsd:import namespace="a51f8811-1e3d-4b78-911d-11498e7cb4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f88dc-6871-4f69-a985-17d680d271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1f8811-1e3d-4b78-911d-11498e7cb45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3209EE-C222-4EF0-8C25-B46935946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2f88dc-6871-4f69-a985-17d680d271e6"/>
    <ds:schemaRef ds:uri="a51f8811-1e3d-4b78-911d-11498e7cb4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E09FCC-0004-476B-93A5-607115929A7A}">
  <ds:schemaRefs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392f88dc-6871-4f69-a985-17d680d271e6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a51f8811-1e3d-4b78-911d-11498e7cb45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FCD8472-722E-4329-8654-E88B50210F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Comparativa_YARA_Tools</vt:lpstr>
      <vt:lpstr>Pros-Contras_YARA_Tools</vt:lpstr>
      <vt:lpstr>Resultados</vt:lpstr>
      <vt:lpstr>Sesgo</vt:lpstr>
      <vt:lpstr>Valoración Reglas</vt:lpstr>
      <vt:lpstr>Estadisticas EXE</vt:lpstr>
      <vt:lpstr>Estadisticas APK</vt:lpstr>
      <vt:lpstr>Estadisticas DLL</vt:lpstr>
      <vt:lpstr>Estadisticas DOC</vt:lpstr>
      <vt:lpstr>Estadisticas JS</vt:lpstr>
      <vt:lpstr>Estadisticas MSI</vt:lpstr>
      <vt:lpstr>Comparativa_YARA_Tools!Área_de_impresión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Ortiz Gonzalez</dc:creator>
  <cp:lastModifiedBy>Ramon Ortiz Gonzalez</cp:lastModifiedBy>
  <cp:lastPrinted>2021-08-27T10:51:52Z</cp:lastPrinted>
  <dcterms:created xsi:type="dcterms:W3CDTF">2021-08-10T09:24:38Z</dcterms:created>
  <dcterms:modified xsi:type="dcterms:W3CDTF">2021-08-27T11:26:20Z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0x010100AAFD4FC8AA4C8741818AAC38251ED0E2</vt:lpwstr>
  </property>
</Properties>
</file>